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7400" windowHeight="7995" firstSheet="1" activeTab="1"/>
  </bookViews>
  <sheets>
    <sheet name="Arkusz1" sheetId="2" state="hidden" r:id="rId1"/>
    <sheet name="OFERTA MAROL BIS Sp. z o.o." sheetId="16" r:id="rId2"/>
    <sheet name="Szczegóły współpracy" sheetId="18" r:id="rId3"/>
    <sheet name="Wkladki" sheetId="6" r:id="rId4"/>
    <sheet name="Akcesoria" sheetId="10" r:id="rId5"/>
    <sheet name="halluxy" sheetId="12" r:id="rId6"/>
    <sheet name="Pielegnacja" sheetId="15" r:id="rId7"/>
    <sheet name="Podsumowanie" sheetId="17" r:id="rId8"/>
  </sheets>
  <calcPr calcId="145621"/>
</workbook>
</file>

<file path=xl/calcChain.xml><?xml version="1.0" encoding="utf-8"?>
<calcChain xmlns="http://schemas.openxmlformats.org/spreadsheetml/2006/main">
  <c r="J167" i="10" l="1"/>
  <c r="J175" i="10"/>
  <c r="I61" i="12"/>
  <c r="H7" i="10"/>
  <c r="H173" i="10"/>
  <c r="J173" i="10" l="1"/>
  <c r="I27" i="12"/>
  <c r="I76" i="15"/>
  <c r="K76" i="15" s="1"/>
  <c r="I84" i="15"/>
  <c r="K84" i="15" s="1"/>
  <c r="K99" i="12" l="1"/>
  <c r="K59" i="12"/>
  <c r="K49" i="12"/>
  <c r="K41" i="12"/>
  <c r="K27" i="12"/>
  <c r="I17" i="15"/>
  <c r="K17" i="15" s="1"/>
  <c r="I25" i="15"/>
  <c r="K25" i="15" s="1"/>
  <c r="I66" i="15"/>
  <c r="K66" i="15"/>
  <c r="H24" i="10"/>
  <c r="J24" i="10" s="1"/>
  <c r="J128" i="10"/>
  <c r="J124" i="10"/>
  <c r="H126" i="10"/>
  <c r="J126" i="10" s="1"/>
  <c r="Z204" i="6"/>
  <c r="X35" i="6"/>
  <c r="I106" i="12"/>
  <c r="K103" i="12"/>
  <c r="K101" i="12"/>
  <c r="K95" i="12"/>
  <c r="K93" i="12"/>
  <c r="K91" i="12"/>
  <c r="K89" i="12"/>
  <c r="K87" i="12"/>
  <c r="K85" i="12"/>
  <c r="K83" i="12"/>
  <c r="K81" i="12"/>
  <c r="K79" i="12"/>
  <c r="K75" i="12"/>
  <c r="K73" i="12"/>
  <c r="K71" i="12"/>
  <c r="K69" i="12"/>
  <c r="K67" i="12"/>
  <c r="K65" i="12"/>
  <c r="K63" i="12"/>
  <c r="K61" i="12"/>
  <c r="K55" i="12"/>
  <c r="K53" i="12"/>
  <c r="K51" i="12"/>
  <c r="K47" i="12"/>
  <c r="K45" i="12"/>
  <c r="K43" i="12"/>
  <c r="K39" i="12"/>
  <c r="K35" i="12"/>
  <c r="K33" i="12"/>
  <c r="K31" i="12"/>
  <c r="K29" i="12"/>
  <c r="K25" i="12"/>
  <c r="K23" i="12"/>
  <c r="K21" i="12"/>
  <c r="K19" i="12"/>
  <c r="K16" i="12"/>
  <c r="K14" i="12"/>
  <c r="K12" i="12"/>
  <c r="K10" i="12"/>
  <c r="K8" i="12"/>
  <c r="K6" i="12"/>
  <c r="K4" i="12"/>
  <c r="K2" i="12"/>
  <c r="I94" i="15"/>
  <c r="K94" i="15"/>
  <c r="I92" i="15"/>
  <c r="K92" i="15"/>
  <c r="I90" i="15"/>
  <c r="K90" i="15"/>
  <c r="I88" i="15"/>
  <c r="K88" i="15" s="1"/>
  <c r="I86" i="15"/>
  <c r="K86" i="15" s="1"/>
  <c r="I82" i="15"/>
  <c r="K82" i="15" s="1"/>
  <c r="I78" i="15"/>
  <c r="K78" i="15" s="1"/>
  <c r="I74" i="15"/>
  <c r="K74" i="15" s="1"/>
  <c r="I72" i="15"/>
  <c r="K72" i="15" s="1"/>
  <c r="I70" i="15"/>
  <c r="K70" i="15"/>
  <c r="I68" i="15"/>
  <c r="K68" i="15" s="1"/>
  <c r="I64" i="15"/>
  <c r="K64" i="15" s="1"/>
  <c r="I62" i="15"/>
  <c r="K62" i="15"/>
  <c r="I60" i="15"/>
  <c r="K60" i="15" s="1"/>
  <c r="I56" i="15"/>
  <c r="K56" i="15"/>
  <c r="I54" i="15"/>
  <c r="K54" i="15" s="1"/>
  <c r="I52" i="15"/>
  <c r="K52" i="15"/>
  <c r="I50" i="15"/>
  <c r="K50" i="15" s="1"/>
  <c r="I48" i="15"/>
  <c r="K48" i="15" s="1"/>
  <c r="I46" i="15"/>
  <c r="K46" i="15" s="1"/>
  <c r="I44" i="15"/>
  <c r="K44" i="15"/>
  <c r="I42" i="15"/>
  <c r="K42" i="15" s="1"/>
  <c r="I40" i="15"/>
  <c r="K40" i="15" s="1"/>
  <c r="I36" i="15"/>
  <c r="K36" i="15" s="1"/>
  <c r="I34" i="15"/>
  <c r="K34" i="15"/>
  <c r="I32" i="15"/>
  <c r="K32" i="15" s="1"/>
  <c r="I30" i="15"/>
  <c r="K30" i="15" s="1"/>
  <c r="I24" i="15"/>
  <c r="K24" i="15" s="1"/>
  <c r="I22" i="15"/>
  <c r="K22" i="15"/>
  <c r="I20" i="15"/>
  <c r="K20" i="15" s="1"/>
  <c r="I15" i="15"/>
  <c r="K15" i="15" s="1"/>
  <c r="I13" i="15"/>
  <c r="K13" i="15" s="1"/>
  <c r="I11" i="15"/>
  <c r="K11" i="15"/>
  <c r="I9" i="15"/>
  <c r="K9" i="15" s="1"/>
  <c r="I7" i="15"/>
  <c r="K7" i="15" s="1"/>
  <c r="I5" i="15"/>
  <c r="K5" i="15" s="1"/>
  <c r="K3" i="15"/>
  <c r="J171" i="10"/>
  <c r="J169" i="10"/>
  <c r="J165" i="10"/>
  <c r="J163" i="10"/>
  <c r="J161" i="10"/>
  <c r="J159" i="10"/>
  <c r="J155" i="10"/>
  <c r="J153" i="10"/>
  <c r="J151" i="10"/>
  <c r="J149" i="10"/>
  <c r="J147" i="10"/>
  <c r="J145" i="10"/>
  <c r="J143" i="10"/>
  <c r="J141" i="10"/>
  <c r="J139" i="10"/>
  <c r="J136" i="10"/>
  <c r="J134" i="10"/>
  <c r="J132" i="10"/>
  <c r="J130" i="10"/>
  <c r="H122" i="10"/>
  <c r="J122" i="10" s="1"/>
  <c r="H120" i="10"/>
  <c r="J120" i="10" s="1"/>
  <c r="H117" i="10"/>
  <c r="J117" i="10" s="1"/>
  <c r="H115" i="10"/>
  <c r="J115" i="10" s="1"/>
  <c r="H113" i="10"/>
  <c r="J113" i="10" s="1"/>
  <c r="H111" i="10"/>
  <c r="J111" i="10" s="1"/>
  <c r="H109" i="10"/>
  <c r="J109" i="10" s="1"/>
  <c r="H107" i="10"/>
  <c r="J107" i="10" s="1"/>
  <c r="H105" i="10"/>
  <c r="J105" i="10" s="1"/>
  <c r="J103" i="10"/>
  <c r="J101" i="10"/>
  <c r="J97" i="10"/>
  <c r="J95" i="10"/>
  <c r="J93" i="10"/>
  <c r="J91" i="10"/>
  <c r="J89" i="10"/>
  <c r="J87" i="10"/>
  <c r="J85" i="10"/>
  <c r="J83" i="10"/>
  <c r="J81" i="10"/>
  <c r="J77" i="10"/>
  <c r="J75" i="10"/>
  <c r="J73" i="10"/>
  <c r="J71" i="10"/>
  <c r="J69" i="10"/>
  <c r="J67" i="10"/>
  <c r="J65" i="10"/>
  <c r="J63" i="10"/>
  <c r="J61" i="10"/>
  <c r="H57" i="10"/>
  <c r="J57" i="10" s="1"/>
  <c r="H55" i="10"/>
  <c r="J55" i="10" s="1"/>
  <c r="H53" i="10"/>
  <c r="J53" i="10" s="1"/>
  <c r="H51" i="10"/>
  <c r="J51" i="10"/>
  <c r="H49" i="10"/>
  <c r="J49" i="10" s="1"/>
  <c r="H47" i="10"/>
  <c r="J47" i="10" s="1"/>
  <c r="H45" i="10"/>
  <c r="J45" i="10" s="1"/>
  <c r="H43" i="10"/>
  <c r="J43" i="10" s="1"/>
  <c r="H41" i="10"/>
  <c r="J41" i="10" s="1"/>
  <c r="H37" i="10"/>
  <c r="J37" i="10" s="1"/>
  <c r="H35" i="10"/>
  <c r="J35" i="10" s="1"/>
  <c r="H33" i="10"/>
  <c r="J33" i="10" s="1"/>
  <c r="H31" i="10"/>
  <c r="J31" i="10" s="1"/>
  <c r="H29" i="10"/>
  <c r="J29" i="10" s="1"/>
  <c r="H27" i="10"/>
  <c r="J27" i="10" s="1"/>
  <c r="H25" i="10"/>
  <c r="J25" i="10" s="1"/>
  <c r="J22" i="10"/>
  <c r="J20" i="10"/>
  <c r="J17" i="10"/>
  <c r="J15" i="10"/>
  <c r="J13" i="10"/>
  <c r="J11" i="10"/>
  <c r="J9" i="10"/>
  <c r="J5" i="10"/>
  <c r="X204" i="6"/>
  <c r="X202" i="6"/>
  <c r="Z202" i="6" s="1"/>
  <c r="X199" i="6"/>
  <c r="Z199" i="6" s="1"/>
  <c r="X200" i="6"/>
  <c r="Z200" i="6" s="1"/>
  <c r="X197" i="6"/>
  <c r="Z197" i="6" s="1"/>
  <c r="X196" i="6"/>
  <c r="Z196" i="6" s="1"/>
  <c r="X194" i="6"/>
  <c r="Z194" i="6" s="1"/>
  <c r="X193" i="6"/>
  <c r="Z193" i="6" s="1"/>
  <c r="X190" i="6"/>
  <c r="Z190" i="6" s="1"/>
  <c r="X189" i="6"/>
  <c r="Z189" i="6" s="1"/>
  <c r="X187" i="6"/>
  <c r="Z187" i="6" s="1"/>
  <c r="X186" i="6"/>
  <c r="Z186" i="6" s="1"/>
  <c r="X184" i="6"/>
  <c r="Z184" i="6" s="1"/>
  <c r="X183" i="6"/>
  <c r="Z183" i="6" s="1"/>
  <c r="X181" i="6"/>
  <c r="Z181" i="6" s="1"/>
  <c r="X180" i="6"/>
  <c r="Z180" i="6" s="1"/>
  <c r="X177" i="6"/>
  <c r="Z177" i="6" s="1"/>
  <c r="X178" i="6"/>
  <c r="Z178" i="6" s="1"/>
  <c r="X173" i="6"/>
  <c r="Z173" i="6" s="1"/>
  <c r="X171" i="6"/>
  <c r="Z171" i="6" s="1"/>
  <c r="X169" i="6"/>
  <c r="Z169" i="6" s="1"/>
  <c r="X165" i="6"/>
  <c r="Z165" i="6" s="1"/>
  <c r="X163" i="6"/>
  <c r="Z163" i="6"/>
  <c r="X161" i="6"/>
  <c r="Z161" i="6"/>
  <c r="X158" i="6"/>
  <c r="Z158" i="6"/>
  <c r="X156" i="6"/>
  <c r="Z156" i="6"/>
  <c r="X152" i="6"/>
  <c r="Z152" i="6"/>
  <c r="X150" i="6"/>
  <c r="Z150" i="6"/>
  <c r="X148" i="6"/>
  <c r="Z148" i="6"/>
  <c r="X146" i="6"/>
  <c r="Z146" i="6"/>
  <c r="X144" i="6"/>
  <c r="Z144" i="6"/>
  <c r="X140" i="6"/>
  <c r="Z140" i="6"/>
  <c r="X138" i="6"/>
  <c r="Z138" i="6"/>
  <c r="X136" i="6"/>
  <c r="Z136" i="6"/>
  <c r="X134" i="6"/>
  <c r="Z134" i="6"/>
  <c r="X132" i="6"/>
  <c r="Z132" i="6"/>
  <c r="X128" i="6"/>
  <c r="Z128" i="6"/>
  <c r="X122" i="6"/>
  <c r="Z122" i="6"/>
  <c r="X124" i="6"/>
  <c r="Z124" i="6"/>
  <c r="X120" i="6"/>
  <c r="Z120" i="6"/>
  <c r="X118" i="6"/>
  <c r="Z118" i="6"/>
  <c r="X116" i="6"/>
  <c r="Z116" i="6"/>
  <c r="X112" i="6"/>
  <c r="Z112" i="6"/>
  <c r="X110" i="6"/>
  <c r="Z110" i="6" s="1"/>
  <c r="X108" i="6"/>
  <c r="Z108" i="6"/>
  <c r="X106" i="6"/>
  <c r="Z106" i="6"/>
  <c r="X104" i="6"/>
  <c r="Z104" i="6"/>
  <c r="X102" i="6"/>
  <c r="Z102" i="6"/>
  <c r="X100" i="6"/>
  <c r="Z100" i="6"/>
  <c r="X96" i="6"/>
  <c r="Z96" i="6"/>
  <c r="X94" i="6"/>
  <c r="Z94" i="6"/>
  <c r="X92" i="6"/>
  <c r="Z92" i="6"/>
  <c r="Z90" i="6"/>
  <c r="X88" i="6"/>
  <c r="Z88" i="6" s="1"/>
  <c r="X86" i="6"/>
  <c r="Z86" i="6" s="1"/>
  <c r="X85" i="6"/>
  <c r="Z85" i="6" s="1"/>
  <c r="X83" i="6"/>
  <c r="Z83" i="6" s="1"/>
  <c r="X82" i="6"/>
  <c r="Z82" i="6" s="1"/>
  <c r="X79" i="6"/>
  <c r="Z79" i="6" s="1"/>
  <c r="X78" i="6"/>
  <c r="Z78" i="6" s="1"/>
  <c r="X76" i="6"/>
  <c r="Z76" i="6" s="1"/>
  <c r="X75" i="6"/>
  <c r="Z75" i="6" s="1"/>
  <c r="X69" i="6"/>
  <c r="Z69" i="6" s="1"/>
  <c r="X72" i="6"/>
  <c r="Z72" i="6" s="1"/>
  <c r="X66" i="6"/>
  <c r="Z66" i="6"/>
  <c r="X63" i="6"/>
  <c r="Z63" i="6"/>
  <c r="X43" i="6"/>
  <c r="Z43" i="6"/>
  <c r="X41" i="6"/>
  <c r="Z41" i="6"/>
  <c r="X39" i="6"/>
  <c r="Z39" i="6"/>
  <c r="X37" i="6"/>
  <c r="Z37" i="6"/>
  <c r="X33" i="6"/>
  <c r="Z33" i="6"/>
  <c r="X73" i="6"/>
  <c r="Z73" i="6" s="1"/>
  <c r="X70" i="6"/>
  <c r="Z70" i="6"/>
  <c r="X67" i="6"/>
  <c r="Z67" i="6" s="1"/>
  <c r="X64" i="6"/>
  <c r="Z64" i="6" s="1"/>
  <c r="X58" i="6"/>
  <c r="Z58" i="6"/>
  <c r="Z56" i="6"/>
  <c r="X54" i="6"/>
  <c r="Z54" i="6" s="1"/>
  <c r="X52" i="6"/>
  <c r="Z52" i="6"/>
  <c r="X50" i="6"/>
  <c r="Z50" i="6"/>
  <c r="X48" i="6"/>
  <c r="Z48" i="6"/>
  <c r="X45" i="6"/>
  <c r="Z45" i="6"/>
  <c r="X29" i="6"/>
  <c r="Z29" i="6"/>
  <c r="X27" i="6"/>
  <c r="Z27" i="6"/>
  <c r="X25" i="6"/>
  <c r="X23" i="6"/>
  <c r="Z23" i="6" s="1"/>
  <c r="X21" i="6"/>
  <c r="Z21" i="6" s="1"/>
  <c r="X19" i="6"/>
  <c r="Z19" i="6" s="1"/>
  <c r="X17" i="6"/>
  <c r="Z17" i="6" s="1"/>
  <c r="X14" i="6"/>
  <c r="Z14" i="6" s="1"/>
  <c r="X12" i="6"/>
  <c r="Z12" i="6" s="1"/>
  <c r="X10" i="6"/>
  <c r="Z10" i="6" s="1"/>
  <c r="X8" i="6"/>
  <c r="Z8" i="6" s="1"/>
  <c r="X6" i="6"/>
  <c r="Z6" i="6" s="1"/>
  <c r="X4" i="6"/>
  <c r="Z4" i="6" s="1"/>
  <c r="Z35" i="6"/>
  <c r="J3" i="10"/>
  <c r="J7" i="10"/>
  <c r="I96" i="15" l="1"/>
  <c r="H177" i="10"/>
  <c r="X206" i="6"/>
  <c r="Z25" i="6"/>
  <c r="Z206" i="6" s="1"/>
  <c r="K96" i="15"/>
  <c r="K106" i="12"/>
  <c r="J177" i="10"/>
  <c r="B2" i="17" l="1"/>
  <c r="B1" i="17"/>
</calcChain>
</file>

<file path=xl/sharedStrings.xml><?xml version="1.0" encoding="utf-8"?>
<sst xmlns="http://schemas.openxmlformats.org/spreadsheetml/2006/main" count="923" uniqueCount="374">
  <si>
    <t>Lp.</t>
  </si>
  <si>
    <t xml:space="preserve"> Nazwa</t>
  </si>
  <si>
    <t>CENA PARY</t>
  </si>
  <si>
    <t>ILOŚĆ</t>
  </si>
  <si>
    <t>SUMA NETTO</t>
  </si>
  <si>
    <t>RAZEM</t>
  </si>
  <si>
    <t>Photo</t>
  </si>
  <si>
    <t>35/36</t>
  </si>
  <si>
    <t>37/38</t>
  </si>
  <si>
    <t>39/40</t>
  </si>
  <si>
    <t>41/42</t>
  </si>
  <si>
    <t>43/44</t>
  </si>
  <si>
    <t>45/46</t>
  </si>
  <si>
    <t>Beż</t>
  </si>
  <si>
    <t>Czarny</t>
  </si>
  <si>
    <t>Ilość par w rozmiarze</t>
  </si>
  <si>
    <t>L</t>
  </si>
  <si>
    <t>35-40</t>
  </si>
  <si>
    <t>41-46</t>
  </si>
  <si>
    <t>Wkładki masujące</t>
  </si>
  <si>
    <t>Wkładki żelowe</t>
  </si>
  <si>
    <t>Wkładki ortopedyczne</t>
  </si>
  <si>
    <t>Wkładki przeciwpotne</t>
  </si>
  <si>
    <t>Wkładki podwyższające</t>
  </si>
  <si>
    <t>Wkładki sportowe</t>
  </si>
  <si>
    <t>Wkładki skórzane</t>
  </si>
  <si>
    <t>Wkładki do szpilek</t>
  </si>
  <si>
    <t>Wkładki filcowe</t>
  </si>
  <si>
    <t>Wkładki Zimowe</t>
  </si>
  <si>
    <t>M: 35-40</t>
  </si>
  <si>
    <t>L:41-46</t>
  </si>
  <si>
    <t>25/26</t>
  </si>
  <si>
    <t>27/28</t>
  </si>
  <si>
    <t>29/30</t>
  </si>
  <si>
    <t>31/32</t>
  </si>
  <si>
    <t>33/34</t>
  </si>
  <si>
    <t>23/24</t>
  </si>
  <si>
    <t>3 cm</t>
  </si>
  <si>
    <t>5 cm</t>
  </si>
  <si>
    <t>M: 36-41</t>
  </si>
  <si>
    <t>L:42-46</t>
  </si>
  <si>
    <t>L:41-45</t>
  </si>
  <si>
    <t>M: 37-41</t>
  </si>
  <si>
    <t>L:41-47</t>
  </si>
  <si>
    <t>M: 39-42</t>
  </si>
  <si>
    <t>L:43-47</t>
  </si>
  <si>
    <t>L:42-47</t>
  </si>
  <si>
    <t>43/42</t>
  </si>
  <si>
    <t>M: 36-43</t>
  </si>
  <si>
    <t>L:44-48</t>
  </si>
  <si>
    <t>M: 38-42</t>
  </si>
  <si>
    <t>M: 35-39</t>
  </si>
  <si>
    <t>L:40-44</t>
  </si>
  <si>
    <t>M: 41-43</t>
  </si>
  <si>
    <t>L:44-46</t>
  </si>
  <si>
    <t>M: 36-40</t>
  </si>
  <si>
    <t>S</t>
  </si>
  <si>
    <t>M</t>
  </si>
  <si>
    <t>35-38</t>
  </si>
  <si>
    <t>39-42</t>
  </si>
  <si>
    <t>43-46</t>
  </si>
  <si>
    <t>Brąz</t>
  </si>
  <si>
    <t>Bezbarwny</t>
  </si>
  <si>
    <t>Camel</t>
  </si>
  <si>
    <t>Opalony</t>
  </si>
  <si>
    <t>Czarwony</t>
  </si>
  <si>
    <t>Szary</t>
  </si>
  <si>
    <t>Granatowy</t>
  </si>
  <si>
    <t>Bordowy</t>
  </si>
  <si>
    <t>Bezbarwna</t>
  </si>
  <si>
    <t>Biały</t>
  </si>
  <si>
    <t>Brązowy</t>
  </si>
  <si>
    <t>Czerwony</t>
  </si>
  <si>
    <t>Naturalny</t>
  </si>
  <si>
    <t>Beżowy</t>
  </si>
  <si>
    <t>R001 / Wkładki profilowane PECARI (CZARNE)</t>
  </si>
  <si>
    <t>R002 / Wkładki profilowane PECARI</t>
  </si>
  <si>
    <t>R003 / Wkładki ortopedyczne ACTIVE MASSAGE</t>
  </si>
  <si>
    <t>R004 / Wkładki ortopedyczne Ortos WOOL-PIK</t>
  </si>
  <si>
    <t>R005 / Wkładki profilowane ALOE ACTIVE</t>
  </si>
  <si>
    <t>R006 / Wkładki profilowane AIR</t>
  </si>
  <si>
    <t xml:space="preserve">R008 / Wkładki profilowane PECARI 2/3 </t>
  </si>
  <si>
    <t>R036 / Wkładki dziecięce Korytkowe</t>
  </si>
  <si>
    <t>KM074 / Wkładki ort. dziec. 25/26</t>
  </si>
  <si>
    <t xml:space="preserve">R009 / Wkładki dziecięce KIDS </t>
  </si>
  <si>
    <t>BD001 / Wkładki żelowe</t>
  </si>
  <si>
    <t>BD002 / Wkładki żelowe</t>
  </si>
  <si>
    <t>BD003 / Wkładki żelowe CZARNE</t>
  </si>
  <si>
    <t xml:space="preserve">M011 / Wkładki żelowe </t>
  </si>
  <si>
    <t>Ma042 / Wkładki żelowe</t>
  </si>
  <si>
    <t>T022 / Żelowe wkładki do butów</t>
  </si>
  <si>
    <t>T025 / Wkładki z systemem amortyzacji</t>
  </si>
  <si>
    <t>T030 / Żelowe wkładki ze wzmocnieniem</t>
  </si>
  <si>
    <t>W005 / Wkładki Żelowe Z Magnesami</t>
  </si>
  <si>
    <t>KM001 / Wkładki ActiFresh</t>
  </si>
  <si>
    <t>KM013 / Wkładki Z Węglem GŁ</t>
  </si>
  <si>
    <t>KM024 / Wkładki Skóra Z Węglem</t>
  </si>
  <si>
    <t>R029 / Wkładki GOLFBALL</t>
  </si>
  <si>
    <t>W045 / Wkładki Kratka Wojskowa</t>
  </si>
  <si>
    <t>BD006 / Wkładki Podwyższające</t>
  </si>
  <si>
    <t xml:space="preserve">T028 / Wkładki Do Butów Sportowych </t>
  </si>
  <si>
    <t>T023 / Wkładki Z Elastycznej Pianki</t>
  </si>
  <si>
    <t>T018 / Żelowe Wkładki Do Szpilek</t>
  </si>
  <si>
    <t>D015 / Żelowe Wkładki Do Szpilek</t>
  </si>
  <si>
    <t>BD009 / Żelowe Wkładki Do Szpilek</t>
  </si>
  <si>
    <t>Ma041 / Żelowe Wkładki Do Szpilek</t>
  </si>
  <si>
    <t>W003 / Żelowe Wkładki Do Butów</t>
  </si>
  <si>
    <t>D020 / Wkładki Z Magnesami</t>
  </si>
  <si>
    <t>R048 / Wkładki FILC DUO WOOL</t>
  </si>
  <si>
    <t>R051 / Obszywane Wkładki Korek Wełna</t>
  </si>
  <si>
    <t>R052 / Obszywane Wkładki Korek Wełna Puszek</t>
  </si>
  <si>
    <t>R038 / Wkładki Obszywane Kokos Frotte</t>
  </si>
  <si>
    <t>R028 / Wkładki DIAMOND FELT</t>
  </si>
  <si>
    <t>D022 / Podpiętki Na Ostrogi</t>
  </si>
  <si>
    <t>KM135 / Podpiętki Żelowe</t>
  </si>
  <si>
    <t>M053 / Podpiętka Silikonowa</t>
  </si>
  <si>
    <t>M055 / Podpiętki Żelowe</t>
  </si>
  <si>
    <t>Ma028 / Podpiętki Na Ostrogi</t>
  </si>
  <si>
    <t>W001 / Miękkie Podpiętki Żelowe</t>
  </si>
  <si>
    <t>Ma035 / Podpiętki Żelowe</t>
  </si>
  <si>
    <t>R030_B / Podpiętki Skóra Korek</t>
  </si>
  <si>
    <t>R030_C / Podpiętki Skóra Korek Czarne</t>
  </si>
  <si>
    <t>R030_PB / Podpiętki Skóra Pecari Korek</t>
  </si>
  <si>
    <t>R030_PC / Podpiętki Skóra Pecari Korek Czarne</t>
  </si>
  <si>
    <t>R032_B / Podpiętki Skóra Lateks</t>
  </si>
  <si>
    <t>R032_C / Podpiętki Skóra Lateks Czarne</t>
  </si>
  <si>
    <t>R032_PB / Podpiętki Skóra Pecari Lateks</t>
  </si>
  <si>
    <t>R032_PC / Podpiętki Skóra Pecari Lateks Czarne</t>
  </si>
  <si>
    <t>R033_B / Podpiętki Lateksowe Na Ostrogi</t>
  </si>
  <si>
    <t>R033_C / Podpiętki Lateksowe Na Ostrogi Czarne</t>
  </si>
  <si>
    <t>R033_PB / Podpiętki Lateksowe Na Ostrogi Skóra Pecari</t>
  </si>
  <si>
    <t>R033_PC / Podpiętki Lateksowe Na Ostrogi Skóra Pecari Czarne</t>
  </si>
  <si>
    <t>W029 / Podpiętki Żelowe  Na Ostrogi</t>
  </si>
  <si>
    <t>T010 / Osłona Na Pięty - Dzianinowa</t>
  </si>
  <si>
    <t xml:space="preserve">T015 / Żelowe Podpięki Do Butów </t>
  </si>
  <si>
    <t>T029 / Podpiętki Żelowe Na Ostrogi</t>
  </si>
  <si>
    <t>T021 / Podpieki Sportowe</t>
  </si>
  <si>
    <t>T036 / Żelowe Podpiętki Na Ostrogi</t>
  </si>
  <si>
    <t>BD008 / Półwkładki Do Japonek</t>
  </si>
  <si>
    <t>D013 / Pół Wkładki Żelowe Wklejane</t>
  </si>
  <si>
    <t>D014 / Żelowe Półwkładki Z Welurem</t>
  </si>
  <si>
    <t>D019 / Pół Wkładki Żelowe Wklejane</t>
  </si>
  <si>
    <t>KM136 / Półwkładki Żelowe Duże</t>
  </si>
  <si>
    <t>KM137 / Półwkładki Żelowe Małe</t>
  </si>
  <si>
    <t>KM148 / Zelówki</t>
  </si>
  <si>
    <t>KM162 / Hamulec Stopy Beż</t>
  </si>
  <si>
    <t>KM169 / Półwkładki Żelowe Hamulec</t>
  </si>
  <si>
    <t>Ma037 / Półwkadki</t>
  </si>
  <si>
    <t>M037 / Pólwkładka Żelowa</t>
  </si>
  <si>
    <t>W006 / Żelowe Pół Wkładki Z Poduszką</t>
  </si>
  <si>
    <t>R010 / Półwkładki Z Pelotą Rm</t>
  </si>
  <si>
    <t>R034 / Półwkładki</t>
  </si>
  <si>
    <t>R035_B / Półwkładki Skórzane Pecari</t>
  </si>
  <si>
    <t>R035_C / Półwkładki Skórzane Pecari Czarne</t>
  </si>
  <si>
    <t>D021 / Żelowe Podpiętki Na Koślawość</t>
  </si>
  <si>
    <t>BD004 / Podpieki Na Koślawość</t>
  </si>
  <si>
    <t>T026 / Wkładki Na Koślawe Stopy</t>
  </si>
  <si>
    <t>Wkl038 / Półwkładka Koślawość Stóp</t>
  </si>
  <si>
    <t>R011 / Podpiętki Na Koślawość Stóp</t>
  </si>
  <si>
    <t>Ma036 / Podpiętki Na Koślawość</t>
  </si>
  <si>
    <t>Ma033 / Podpiętki Na Koślawość</t>
  </si>
  <si>
    <t>W025 / Żelowe Plastry Na Odciski</t>
  </si>
  <si>
    <t>D007 / Żelowe Plastry Na Odciski</t>
  </si>
  <si>
    <t>D025 / Plastry Na Odciski Piankowe</t>
  </si>
  <si>
    <t>R019 / Plastry Na Odciski 9szt.</t>
  </si>
  <si>
    <t>R020 / Plastry Na Odciski 6szt.</t>
  </si>
  <si>
    <t>R015 / Paseczki Żelowe</t>
  </si>
  <si>
    <t>D012 / Zapiętki Żelowe</t>
  </si>
  <si>
    <t>D016 / Zapiętki Żelowe Wysokie</t>
  </si>
  <si>
    <t>D017 / Zapietki Żelowe</t>
  </si>
  <si>
    <t>D018 / Zapietki Żelowe</t>
  </si>
  <si>
    <t>W034 / Żelowe Zapiętki Do Butów_x000D_
Wysokie</t>
  </si>
  <si>
    <t>KM147 / Zapiętki Żelowe Duże</t>
  </si>
  <si>
    <t>KM170 / Zapiętki Żelowe</t>
  </si>
  <si>
    <t>W004 / Zapiętki Materiałowe - Wklejane</t>
  </si>
  <si>
    <t>R023 / Zapiętka Ochronna Naprawcza</t>
  </si>
  <si>
    <t>KM146 / Zapiętki Skórzane Czarne</t>
  </si>
  <si>
    <t>KM145 / Zapiętki Skórzane Beż</t>
  </si>
  <si>
    <t>D008 / opaski na palce stopy</t>
  </si>
  <si>
    <t>D009 / opaska na płaskostopie</t>
  </si>
  <si>
    <t>D023 / separator palców z osłona na haluksy</t>
  </si>
  <si>
    <t>D024 / separator palców 5 palców</t>
  </si>
  <si>
    <t>M001 / Klin na haluksy 3w1</t>
  </si>
  <si>
    <t>M002 / Separator</t>
  </si>
  <si>
    <t>M005 / Klin</t>
  </si>
  <si>
    <t>M006 / Klin 2w1</t>
  </si>
  <si>
    <t>M009 / Aparat na haluksy</t>
  </si>
  <si>
    <t>M010 / Szyna Thomsena - Aparat na haluksy</t>
  </si>
  <si>
    <t>M033 / Separator na małe palce</t>
  </si>
  <si>
    <t>M034 / Osłona na małego palca</t>
  </si>
  <si>
    <t>M035 / Klin silikonowy</t>
  </si>
  <si>
    <t>M036 / Osłona na palec</t>
  </si>
  <si>
    <t xml:space="preserve">M045 / Opaska na środstopie </t>
  </si>
  <si>
    <t>M046 / Kastet</t>
  </si>
  <si>
    <t>M048 / Przyrząd do ćwiczeń</t>
  </si>
  <si>
    <t>M049 / Opaska na płaskostopie</t>
  </si>
  <si>
    <t>M051 / Opaska na halluxy</t>
  </si>
  <si>
    <t>M052 / Separator z osłoną</t>
  </si>
  <si>
    <t>T007 / Żelowy separator palców</t>
  </si>
  <si>
    <t>T008 / Żelowy separator palców
stopy zachodzące palce</t>
  </si>
  <si>
    <t>T009 / Żelowe osłonki na palce 
stopy baletki</t>
  </si>
  <si>
    <t>T011 / Żelowa opaska - separator</t>
  </si>
  <si>
    <t>T012 / Opaska na stopę</t>
  </si>
  <si>
    <t>T019 / Opaska</t>
  </si>
  <si>
    <t>T033 / Osłonki na palce żel+dzianina</t>
  </si>
  <si>
    <t>T031 / Opaska na stopę</t>
  </si>
  <si>
    <t>T032 / Opaska na dwa palce</t>
  </si>
  <si>
    <t>T034 / Opaska na dużego palca z żelowym klinem.</t>
  </si>
  <si>
    <t>W032 / Stabilizatory palców 
młoteczkowatych</t>
  </si>
  <si>
    <t>R013 / Pelota łezka</t>
  </si>
  <si>
    <t>R014 / Pelota TM</t>
  </si>
  <si>
    <t>R022 / PELOTA ŻELOWA</t>
  </si>
  <si>
    <t>T005 / Żelowa poduszka na obolałe
stopy</t>
  </si>
  <si>
    <t>T016 / Klin żelowy na płaskostopie</t>
  </si>
  <si>
    <t>D011 / szczotka zamsz nubuk</t>
  </si>
  <si>
    <t xml:space="preserve">R016 / szczotka do zamszu uniwersalna </t>
  </si>
  <si>
    <t xml:space="preserve">R017 / szczotka do zamszu Uniwersalna z miedzią </t>
  </si>
  <si>
    <t>Sal012 / Szczotka SALTON do zamszu nubuku i weluru.</t>
  </si>
  <si>
    <t xml:space="preserve">R018 / Szczotka do butów polerka duza </t>
  </si>
  <si>
    <t>KM150 / Szczotka duża</t>
  </si>
  <si>
    <t>KM149 / Szczotka mazak</t>
  </si>
  <si>
    <t>W026 / Metalowa łyżka do butów 13 cm</t>
  </si>
  <si>
    <t>W028 / Metalowa łyżka do butów 45 cm</t>
  </si>
  <si>
    <t>R039 / Łyżka drewniana mała</t>
  </si>
  <si>
    <t>R040 / Łyżka drewniana duża</t>
  </si>
  <si>
    <t>Ren13 / PASTA W PUSZCE (50 ml)</t>
  </si>
  <si>
    <t xml:space="preserve">Ren17 / PASTA NABŁYSZCZAJĄCA W KREMIE  (50 ml) </t>
  </si>
  <si>
    <t>SC2001 / PASTA W PŁYNIE (75ml)</t>
  </si>
  <si>
    <t>SC 2501 / RENOWATOR DO ZAMSZU I NUBUKU</t>
  </si>
  <si>
    <t>SC 2801 / RENOWATOR DO SKÓR W PŁYNIE 100 ML</t>
  </si>
  <si>
    <t>SC 4001 / GĄBKA NABŁYSZCZAJĄCA DO OBUWIA MAXI</t>
  </si>
  <si>
    <t>SC 4002 / GĄBKA NABŁYSZCZAJĄCA DO OBUWIA - STANDARD</t>
  </si>
  <si>
    <t>SC 4004 / GĄBKA NABŁYSZCZAJĄCA MINI</t>
  </si>
  <si>
    <t>SC 4005 / GĄBKA NABŁYSZCZAJĄCA MINI OKRĄGŁA</t>
  </si>
  <si>
    <t xml:space="preserve">SC 4006 / GĄBKA UNIWERSALNA
</t>
  </si>
  <si>
    <t>SC 4503 / GĄBKA CZYSZCZĄCA DO ZAMSZU I NUBUKU MINI</t>
  </si>
  <si>
    <t>SC 4502 / GĄBKA CZYSZCZĄCA DO ZAMSZU I NUBUKU STANDARD</t>
  </si>
  <si>
    <t>SC 4540 / GĄBKA DWUSTRONNA: CZYSZCZĄCA DO ZAMSZU/NUBUKU I NABŁYSZCZAJĄCA (bezbarwna)</t>
  </si>
  <si>
    <t>SC 4040 / GĄBKA NABŁYSZCZAJĄCA DWUSTRONNA (czarny-bezbarwny)</t>
  </si>
  <si>
    <t>SC7005 / RENOWATOR DO SKÓR W SPRAYU (220ml)</t>
  </si>
  <si>
    <t>SC 7002 / PROTEKTOR WODOODPORNY DO WSZYSTKICH RODZAJÓW SKÓR</t>
  </si>
  <si>
    <t>SC 7003 / NEUTRALIZATOR PRZYKREGO ZAPACHU W SPRAYU (220ml)</t>
  </si>
  <si>
    <t>SC 7006 / ROZCIĄGACZ DO OBUWIA W SPRAYU (220ml)</t>
  </si>
  <si>
    <t>Krok 1.</t>
  </si>
  <si>
    <t>Krok 2.</t>
  </si>
  <si>
    <t>Krok 3.</t>
  </si>
  <si>
    <t>Nazwa firmy:</t>
  </si>
  <si>
    <t>Imię i nazwisko:</t>
  </si>
  <si>
    <t>Ulica, nr domu:</t>
  </si>
  <si>
    <t>Kod pocztowy:</t>
  </si>
  <si>
    <t>Miejscowość:</t>
  </si>
  <si>
    <t>Nip:</t>
  </si>
  <si>
    <t>Adres do wysłki:</t>
  </si>
  <si>
    <t>Koszt przesyłki</t>
  </si>
  <si>
    <t>Kurier inpost</t>
  </si>
  <si>
    <t>Kurier DHL</t>
  </si>
  <si>
    <t>Darmowa dostawa od 500 zł</t>
  </si>
  <si>
    <t>Sposób płatności</t>
  </si>
  <si>
    <t>Przedpłata na konto</t>
  </si>
  <si>
    <t>0 zł</t>
  </si>
  <si>
    <t>Pobranie</t>
  </si>
  <si>
    <t>+ 5 zł</t>
  </si>
  <si>
    <t>Uwagi do zamówienia:</t>
  </si>
  <si>
    <t>Warunki współpracy</t>
  </si>
  <si>
    <t>Pakiet startowy</t>
  </si>
  <si>
    <t xml:space="preserve">Katalog produktów </t>
  </si>
  <si>
    <t xml:space="preserve">Posiadamy katalog produktów w formie drukowanej oraz PDF który można pokazać klientowi - z opisem wkładek. Na podstawie tego katalogu można zamówić wkładki których nie mają państwo u siebie w ofercie. </t>
  </si>
  <si>
    <t>Wartość zamówienia:</t>
  </si>
  <si>
    <t>j.m.</t>
  </si>
  <si>
    <t>sztuka</t>
  </si>
  <si>
    <t>para</t>
  </si>
  <si>
    <t>Witamy</t>
  </si>
  <si>
    <t>Instrukcja zamawiania produktów</t>
  </si>
  <si>
    <t xml:space="preserve">Oferta została podzielona na 4 kategorię - jak pokazano na poniższym zdjęciu, na dole ekranu znajdują się zakładki z poszczególnymi kategoriami. </t>
  </si>
  <si>
    <t xml:space="preserve">W miejsce czerwonego zera należy wpisać zamawianą ilość z danego rozmiaru. Po wpisaniu zamawianych ilości w komórki, po prawej stronie pokaże się ilość i wartość zamówionego artykułu, a w zakładce podsumowanie w każdej chwili można sprawdzić wartość całego zamówienia. </t>
  </si>
  <si>
    <t>Ilość zamawianych przedmiotów.</t>
  </si>
  <si>
    <t>Dane do faktury:</t>
  </si>
  <si>
    <t>Minimalna wartość zamówienia: 350 zł</t>
  </si>
  <si>
    <t>Jeżeli posiadasz swój punkt sprzedaży i chcesz poszerzyć swoją ofertę o wkładki do butów - skorzystaj z naszej pomocy. Zapraszamy do zadawania pytań. Doradzimy najpopularniejsze produktu oraz ułatwimy rozpoczęcie sprzedaży.</t>
  </si>
  <si>
    <t xml:space="preserve">M026 / Wkładki żelowe </t>
  </si>
  <si>
    <t xml:space="preserve">M018 / Wkładki Ort </t>
  </si>
  <si>
    <t>M072 / Wkładki A żelowe czarne</t>
  </si>
  <si>
    <t xml:space="preserve">Wkl041 / Wkładki Gel Activ  </t>
  </si>
  <si>
    <t xml:space="preserve">KM035 / Wkładki Miętowe </t>
  </si>
  <si>
    <t xml:space="preserve">KMa001 / Wkładki Z Węglem </t>
  </si>
  <si>
    <t xml:space="preserve">KMa012 / Wkładki Lawenda </t>
  </si>
  <si>
    <t xml:space="preserve">KMa023 / Wkładki Kokos </t>
  </si>
  <si>
    <t xml:space="preserve">KMa034 / Wkładki Korek </t>
  </si>
  <si>
    <t xml:space="preserve">Kp001 / Wkładki Poliyou </t>
  </si>
  <si>
    <t>M016 / Wkładki Podwyższające 5 cm</t>
  </si>
  <si>
    <t>M017 / Podkładki Podwyższające 5 cm</t>
  </si>
  <si>
    <t>BD005 / Podpietki Podwyższające 2 cm</t>
  </si>
  <si>
    <t>M024 / Podpiętki Podwyższające  4 cm</t>
  </si>
  <si>
    <t>BD007 / Podpiętki Podwyższające 3 cm</t>
  </si>
  <si>
    <t>M066 / Podpiętka Podwyższająca 2 cm</t>
  </si>
  <si>
    <t xml:space="preserve">M014 / Wkładki Sportowe </t>
  </si>
  <si>
    <t xml:space="preserve">Wkl025 / Wkładka Piankowa Czarna </t>
  </si>
  <si>
    <t xml:space="preserve">Wkl027 / Wkładka Piankowa Czarna </t>
  </si>
  <si>
    <t>R025 / Wkładki skórzane przeciwpotne</t>
  </si>
  <si>
    <t xml:space="preserve">KMa045 / Wkładki Prawdziwa Czarna Skóra </t>
  </si>
  <si>
    <t xml:space="preserve">KM083 / Wkładki Prawdziwa Skóra </t>
  </si>
  <si>
    <t>R053 / Wkładki P.Skóra PECARI</t>
  </si>
  <si>
    <t>R043 / P. Skóra Z Węglem PECARI Beż</t>
  </si>
  <si>
    <t>R044 / P. Skóra Z Węglem PECARI Czarna</t>
  </si>
  <si>
    <t xml:space="preserve">KM098 / Wkładki Filcowe 6mm </t>
  </si>
  <si>
    <t>KM109 / Wkładki Filcowe 3mm</t>
  </si>
  <si>
    <t xml:space="preserve">KMa062 / Wkładki Jeżyk Ciemny </t>
  </si>
  <si>
    <t xml:space="preserve">KMa073 / Wkładki Jeżyk Jasny </t>
  </si>
  <si>
    <t>R037 / Wkładki Filcowe FELT-POR do wycinania rozmiary 32 - 46</t>
  </si>
  <si>
    <t>R050 / Wkładki FROTTE Do Wycinania Antybakteryjne rozmiary 32 - 46</t>
  </si>
  <si>
    <t>R026 / Wkładki frotte korek do wycinania rozmiary 32 - 46</t>
  </si>
  <si>
    <t xml:space="preserve">Kp023 / Wkładki Sensero </t>
  </si>
  <si>
    <t>R024 / Wkładki  MASSAGE</t>
  </si>
  <si>
    <t>R045 / Wkładki wełna złota folia</t>
  </si>
  <si>
    <t>R046 / Wkładki wełna puszek złota folia</t>
  </si>
  <si>
    <t>R047 / Wkładki filc srebro</t>
  </si>
  <si>
    <t>R049 / Wkładki filc wełna puszek</t>
  </si>
  <si>
    <t>R027 / Wkładki POLAR  do wycinania rozmiary 32 - 46</t>
  </si>
  <si>
    <t xml:space="preserve">M040 / Podpiętka Na Ostrogi </t>
  </si>
  <si>
    <t>M054 / Osłona na pięty.</t>
  </si>
  <si>
    <t xml:space="preserve">Ma029 / Podpiętki Na Ostrogi </t>
  </si>
  <si>
    <t xml:space="preserve">Ma030 / Podpiętki Na Ostrogi </t>
  </si>
  <si>
    <t xml:space="preserve">Wkl034 / Podpiętka Żelowa Niebieska </t>
  </si>
  <si>
    <t>R031 / Podpiętki korkowe</t>
  </si>
  <si>
    <t>KM163 / Hamulec Stopy czarny</t>
  </si>
  <si>
    <t>T003 / Miękkie Wkładki do szpilek z welurem</t>
  </si>
  <si>
    <t>Ma040 / 2 W 1 Podpiętka i zapiętka</t>
  </si>
  <si>
    <t>Wkl037 / Zapiętki skórzane</t>
  </si>
  <si>
    <t>D001 / Opaska na haluksy z dzianiny</t>
  </si>
  <si>
    <t>D002 / Separator małego palca stopy</t>
  </si>
  <si>
    <t>D003 / Osłona na palce stopy</t>
  </si>
  <si>
    <t>D004 / Żelowe osłonki - baletki</t>
  </si>
  <si>
    <t xml:space="preserve">D006 / żelowa opaska ochronna </t>
  </si>
  <si>
    <t>M004 / Podkładka pod śródstopie</t>
  </si>
  <si>
    <t>M031 / Separator z opaską na stopę.</t>
  </si>
  <si>
    <t xml:space="preserve">T013 / Silikonowy separator palców </t>
  </si>
  <si>
    <t xml:space="preserve">Wkl033 / Opaska pod śródstopie </t>
  </si>
  <si>
    <t>D005 / Poduszki pod śródstopie.</t>
  </si>
  <si>
    <t xml:space="preserve">KM062 / Wkładki ort. </t>
  </si>
  <si>
    <t xml:space="preserve">M022 / Wkładki Ort yel. </t>
  </si>
  <si>
    <t>KM079 / Wkładki ortopedyczne do szpilek</t>
  </si>
  <si>
    <t>KM138 / Półwkładki do japonek</t>
  </si>
  <si>
    <t>Ren01 / RENOWATOR DO ZAMSZU I NUBUKU W SPRAYU (250ml / 220ml)</t>
  </si>
  <si>
    <t>SC1005 / KREM SAMOPOŁYSKOWY W TUBIE ( 75 ml )</t>
  </si>
  <si>
    <t>SC 2002 / PASTA KRYJĄCA DO OBUWIA SPORTOWEGO (75 ml)</t>
  </si>
  <si>
    <t>SC 7004 / WIELOFUNKCYJNY PREPARAT CZYSZCZĄCY W SPRAYU (220ml)</t>
  </si>
  <si>
    <t>Kp044 / Renovator (200ml)</t>
  </si>
  <si>
    <t>Kp054 / NUBUCK&amp;SUEDE 100 (75ml)</t>
  </si>
  <si>
    <t>Kp050 / Suede Dye (50 ML)</t>
  </si>
  <si>
    <t>Kp065 / Shoe stretch (100 ML)</t>
  </si>
  <si>
    <t>Kp064 / Shoe Deo (150 ML)</t>
  </si>
  <si>
    <t>Kp062 / Dubbin (50 ML)</t>
  </si>
  <si>
    <t>Kp063 / Mink Oil (100 ML)</t>
  </si>
  <si>
    <t>Podane ceny dotyczą produktów bez opakowań. Jeśli produkt ma być zapakowany w opakowanie firmowe OMNISKUS, wraz z kodem kreskowym EAN-13, do ceny każdego produktu należy doliczyć 0,30 zł</t>
  </si>
  <si>
    <t>Opakowania</t>
  </si>
  <si>
    <t>Adres sklepu internetowego: www.insoles.pl</t>
  </si>
  <si>
    <t>W tym pliku prezentujemy naszą ofertę hurtową, dokładny opis wkładek i zdjęcia można znaleźć w naszym sklepie internetowym, adres poniżej, w polu szukania nnależy wpisać kod produktu np.: KM001</t>
  </si>
  <si>
    <t>Po wpisaniu ilości zamawianych produktów proszę o wpisanie swoich danych
w zakładce Podsumowanie.</t>
  </si>
  <si>
    <t xml:space="preserve">Bezbarwny </t>
  </si>
  <si>
    <t xml:space="preserve">Ciemny brąz </t>
  </si>
  <si>
    <t xml:space="preserve">Jasna szary </t>
  </si>
  <si>
    <t xml:space="preserve">Granatowy </t>
  </si>
  <si>
    <t xml:space="preserve">Czarny </t>
  </si>
  <si>
    <t xml:space="preserve">Jasny brąz </t>
  </si>
  <si>
    <t>Średni brąz</t>
  </si>
  <si>
    <t>XL</t>
  </si>
  <si>
    <t>s: 35-40</t>
  </si>
  <si>
    <t>M013 / Zapięki żelowe</t>
  </si>
  <si>
    <t>35/36/37</t>
  </si>
  <si>
    <t>38/39/40</t>
  </si>
  <si>
    <t>41/42/43</t>
  </si>
  <si>
    <t>R012 / Klin ortopedyczny na płastkostopie</t>
  </si>
  <si>
    <t>44/45/46</t>
  </si>
  <si>
    <t>W002 / Klin ortopedyczny żelowy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</si>
</sst>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0.0"/>
    <numFmt numFmtId="165" formatCode="#,##0.00\ &quot;zł&quot;"/>
  </numFmts>
  <fonts count="24" x14ac:knownFonts="1">
    <font>
      <sz val="11"/>
      <color theme="1"/>
      <name val="Calibri"/>
      <family val="2"/>
      <charset val="238"/>
      <scheme val="minor"/>
    </font>
    <font>
      <b/>
      <sz val="11"/>
      <name val="Times New Roman"/>
      <family val="1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8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8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i/>
      <sz val="8"/>
      <color rgb="FFFF0000"/>
      <name val="Times New Roman"/>
      <family val="1"/>
      <charset val="238"/>
    </font>
    <font>
      <sz val="3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44" fontId="7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59">
    <xf numFmtId="0" fontId="0" fillId="0" borderId="0" xfId="0"/>
    <xf numFmtId="0" fontId="11" fillId="2" borderId="1" xfId="0" applyFont="1" applyFill="1" applyBorder="1" applyAlignment="1">
      <alignment horizont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right" vertical="center" wrapText="1"/>
    </xf>
    <xf numFmtId="0" fontId="15" fillId="0" borderId="2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wrapText="1"/>
    </xf>
    <xf numFmtId="1" fontId="1" fillId="0" borderId="2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1" fillId="2" borderId="1" xfId="0" applyFont="1" applyFill="1" applyBorder="1" applyAlignment="1">
      <alignment horizontal="center" wrapText="1"/>
    </xf>
    <xf numFmtId="0" fontId="13" fillId="0" borderId="2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2" xfId="0" applyNumberFormat="1" applyFont="1" applyBorder="1" applyAlignment="1">
      <alignment vertical="center" wrapText="1"/>
    </xf>
    <xf numFmtId="164" fontId="13" fillId="0" borderId="2" xfId="0" applyNumberFormat="1" applyFont="1" applyBorder="1" applyAlignment="1">
      <alignment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/>
    <xf numFmtId="0" fontId="16" fillId="0" borderId="2" xfId="0" applyFont="1" applyBorder="1" applyAlignment="1">
      <alignment vertical="center" wrapText="1"/>
    </xf>
    <xf numFmtId="0" fontId="0" fillId="0" borderId="0" xfId="0"/>
    <xf numFmtId="0" fontId="0" fillId="0" borderId="0" xfId="0"/>
    <xf numFmtId="0" fontId="15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wrapText="1"/>
    </xf>
    <xf numFmtId="1" fontId="17" fillId="0" borderId="2" xfId="0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10" fillId="0" borderId="0" xfId="0" applyFont="1"/>
    <xf numFmtId="0" fontId="10" fillId="0" borderId="0" xfId="0" applyFont="1" applyAlignment="1">
      <alignment horizontal="left"/>
    </xf>
    <xf numFmtId="0" fontId="0" fillId="0" borderId="0" xfId="0"/>
    <xf numFmtId="0" fontId="10" fillId="0" borderId="0" xfId="0" applyFont="1"/>
    <xf numFmtId="0" fontId="0" fillId="0" borderId="2" xfId="0" applyBorder="1"/>
    <xf numFmtId="6" fontId="0" fillId="0" borderId="2" xfId="0" applyNumberFormat="1" applyBorder="1" applyAlignment="1">
      <alignment horizontal="left"/>
    </xf>
    <xf numFmtId="6" fontId="0" fillId="0" borderId="2" xfId="0" quotePrefix="1" applyNumberFormat="1" applyBorder="1" applyAlignment="1">
      <alignment horizontal="left"/>
    </xf>
    <xf numFmtId="0" fontId="0" fillId="0" borderId="2" xfId="0" applyFill="1" applyBorder="1"/>
    <xf numFmtId="0" fontId="0" fillId="0" borderId="2" xfId="0" quotePrefix="1" applyBorder="1"/>
    <xf numFmtId="165" fontId="1" fillId="0" borderId="2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0" fillId="0" borderId="0" xfId="0" quotePrefix="1" applyFont="1"/>
    <xf numFmtId="0" fontId="21" fillId="0" borderId="0" xfId="0" applyFont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" fontId="20" fillId="0" borderId="2" xfId="0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165" fontId="20" fillId="0" borderId="2" xfId="0" applyNumberFormat="1" applyFont="1" applyBorder="1" applyAlignment="1">
      <alignment vertical="center"/>
    </xf>
    <xf numFmtId="0" fontId="23" fillId="0" borderId="0" xfId="0" quotePrefix="1" applyFont="1"/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" fontId="17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22" fillId="0" borderId="0" xfId="12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center" wrapText="1"/>
    </xf>
    <xf numFmtId="0" fontId="11" fillId="2" borderId="14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 wrapText="1"/>
    </xf>
    <xf numFmtId="0" fontId="11" fillId="2" borderId="15" xfId="0" applyFont="1" applyFill="1" applyBorder="1" applyAlignment="1">
      <alignment horizontal="center" wrapText="1"/>
    </xf>
    <xf numFmtId="0" fontId="11" fillId="2" borderId="1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0" fontId="13" fillId="0" borderId="7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1" fontId="2" fillId="0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wrapText="1"/>
    </xf>
    <xf numFmtId="0" fontId="13" fillId="0" borderId="11" xfId="0" applyFont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3">
    <cellStyle name="Hiperłącze" xfId="12" builtinId="8"/>
    <cellStyle name="Hiperłącze 2" xfId="1"/>
    <cellStyle name="Hiperłącze 2 2" xfId="2"/>
    <cellStyle name="Hiperłącze 2 3" xfId="3"/>
    <cellStyle name="Normalny" xfId="0" builtinId="0"/>
    <cellStyle name="Normalny 2" xfId="4"/>
    <cellStyle name="Normalny 2 2" xfId="5"/>
    <cellStyle name="Normalny 2 2 2" xfId="6"/>
    <cellStyle name="Normalny 2 3" xfId="7"/>
    <cellStyle name="Normalny 3" xfId="8"/>
    <cellStyle name="Normalny 3 2" xfId="9"/>
    <cellStyle name="Normalny 3 3" xfId="10"/>
    <cellStyle name="Walutowy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63" Type="http://schemas.openxmlformats.org/officeDocument/2006/relationships/image" Target="../media/image66.jpeg"/><Relationship Id="rId68" Type="http://schemas.openxmlformats.org/officeDocument/2006/relationships/image" Target="../media/image71.jpeg"/><Relationship Id="rId76" Type="http://schemas.openxmlformats.org/officeDocument/2006/relationships/image" Target="../media/image79.jpeg"/><Relationship Id="rId7" Type="http://schemas.openxmlformats.org/officeDocument/2006/relationships/image" Target="../media/image10.jpeg"/><Relationship Id="rId71" Type="http://schemas.openxmlformats.org/officeDocument/2006/relationships/image" Target="../media/image74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9" Type="http://schemas.openxmlformats.org/officeDocument/2006/relationships/image" Target="../media/image32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3" Type="http://schemas.openxmlformats.org/officeDocument/2006/relationships/image" Target="../media/image56.jpeg"/><Relationship Id="rId58" Type="http://schemas.openxmlformats.org/officeDocument/2006/relationships/image" Target="../media/image61.jpeg"/><Relationship Id="rId66" Type="http://schemas.openxmlformats.org/officeDocument/2006/relationships/image" Target="../media/image69.jpeg"/><Relationship Id="rId74" Type="http://schemas.openxmlformats.org/officeDocument/2006/relationships/image" Target="../media/image77.jpeg"/><Relationship Id="rId79" Type="http://schemas.openxmlformats.org/officeDocument/2006/relationships/image" Target="../media/image82.jpeg"/><Relationship Id="rId5" Type="http://schemas.openxmlformats.org/officeDocument/2006/relationships/image" Target="../media/image8.jpeg"/><Relationship Id="rId61" Type="http://schemas.openxmlformats.org/officeDocument/2006/relationships/image" Target="../media/image64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Relationship Id="rId60" Type="http://schemas.openxmlformats.org/officeDocument/2006/relationships/image" Target="../media/image63.jpeg"/><Relationship Id="rId65" Type="http://schemas.openxmlformats.org/officeDocument/2006/relationships/image" Target="../media/image68.jpeg"/><Relationship Id="rId73" Type="http://schemas.openxmlformats.org/officeDocument/2006/relationships/image" Target="../media/image76.jpeg"/><Relationship Id="rId78" Type="http://schemas.openxmlformats.org/officeDocument/2006/relationships/image" Target="../media/image81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56" Type="http://schemas.openxmlformats.org/officeDocument/2006/relationships/image" Target="../media/image59.jpeg"/><Relationship Id="rId64" Type="http://schemas.openxmlformats.org/officeDocument/2006/relationships/image" Target="../media/image67.jpeg"/><Relationship Id="rId69" Type="http://schemas.openxmlformats.org/officeDocument/2006/relationships/image" Target="../media/image72.jpeg"/><Relationship Id="rId77" Type="http://schemas.openxmlformats.org/officeDocument/2006/relationships/image" Target="../media/image80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72" Type="http://schemas.openxmlformats.org/officeDocument/2006/relationships/image" Target="../media/image75.jpeg"/><Relationship Id="rId80" Type="http://schemas.openxmlformats.org/officeDocument/2006/relationships/image" Target="../media/image83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59" Type="http://schemas.openxmlformats.org/officeDocument/2006/relationships/image" Target="../media/image62.jpeg"/><Relationship Id="rId67" Type="http://schemas.openxmlformats.org/officeDocument/2006/relationships/image" Target="../media/image70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54" Type="http://schemas.openxmlformats.org/officeDocument/2006/relationships/image" Target="../media/image57.jpeg"/><Relationship Id="rId62" Type="http://schemas.openxmlformats.org/officeDocument/2006/relationships/image" Target="../media/image65.jpeg"/><Relationship Id="rId70" Type="http://schemas.openxmlformats.org/officeDocument/2006/relationships/image" Target="../media/image73.jpeg"/><Relationship Id="rId75" Type="http://schemas.openxmlformats.org/officeDocument/2006/relationships/image" Target="../media/image78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jpeg"/><Relationship Id="rId57" Type="http://schemas.openxmlformats.org/officeDocument/2006/relationships/image" Target="../media/image60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26" Type="http://schemas.openxmlformats.org/officeDocument/2006/relationships/image" Target="../media/image109.jpeg"/><Relationship Id="rId39" Type="http://schemas.openxmlformats.org/officeDocument/2006/relationships/image" Target="../media/image122.jpeg"/><Relationship Id="rId21" Type="http://schemas.openxmlformats.org/officeDocument/2006/relationships/image" Target="../media/image104.jpeg"/><Relationship Id="rId34" Type="http://schemas.openxmlformats.org/officeDocument/2006/relationships/image" Target="../media/image117.jpeg"/><Relationship Id="rId42" Type="http://schemas.openxmlformats.org/officeDocument/2006/relationships/image" Target="../media/image125.jpeg"/><Relationship Id="rId47" Type="http://schemas.openxmlformats.org/officeDocument/2006/relationships/image" Target="../media/image130.jpeg"/><Relationship Id="rId50" Type="http://schemas.openxmlformats.org/officeDocument/2006/relationships/image" Target="../media/image133.jpeg"/><Relationship Id="rId55" Type="http://schemas.openxmlformats.org/officeDocument/2006/relationships/image" Target="../media/image138.jpeg"/><Relationship Id="rId63" Type="http://schemas.openxmlformats.org/officeDocument/2006/relationships/image" Target="../media/image146.jpeg"/><Relationship Id="rId68" Type="http://schemas.openxmlformats.org/officeDocument/2006/relationships/image" Target="../media/image151.jpeg"/><Relationship Id="rId76" Type="http://schemas.openxmlformats.org/officeDocument/2006/relationships/image" Target="../media/image159.jpeg"/><Relationship Id="rId7" Type="http://schemas.openxmlformats.org/officeDocument/2006/relationships/image" Target="../media/image90.jpeg"/><Relationship Id="rId71" Type="http://schemas.openxmlformats.org/officeDocument/2006/relationships/image" Target="../media/image154.jpeg"/><Relationship Id="rId2" Type="http://schemas.openxmlformats.org/officeDocument/2006/relationships/image" Target="../media/image85.jpeg"/><Relationship Id="rId16" Type="http://schemas.openxmlformats.org/officeDocument/2006/relationships/image" Target="../media/image99.jpeg"/><Relationship Id="rId29" Type="http://schemas.openxmlformats.org/officeDocument/2006/relationships/image" Target="../media/image112.jpeg"/><Relationship Id="rId11" Type="http://schemas.openxmlformats.org/officeDocument/2006/relationships/image" Target="../media/image94.jpeg"/><Relationship Id="rId24" Type="http://schemas.openxmlformats.org/officeDocument/2006/relationships/image" Target="../media/image107.jpeg"/><Relationship Id="rId32" Type="http://schemas.openxmlformats.org/officeDocument/2006/relationships/image" Target="../media/image115.jpeg"/><Relationship Id="rId37" Type="http://schemas.openxmlformats.org/officeDocument/2006/relationships/image" Target="../media/image120.jpeg"/><Relationship Id="rId40" Type="http://schemas.openxmlformats.org/officeDocument/2006/relationships/image" Target="../media/image123.jpeg"/><Relationship Id="rId45" Type="http://schemas.openxmlformats.org/officeDocument/2006/relationships/image" Target="../media/image128.jpeg"/><Relationship Id="rId53" Type="http://schemas.openxmlformats.org/officeDocument/2006/relationships/image" Target="../media/image136.jpeg"/><Relationship Id="rId58" Type="http://schemas.openxmlformats.org/officeDocument/2006/relationships/image" Target="../media/image141.jpeg"/><Relationship Id="rId66" Type="http://schemas.openxmlformats.org/officeDocument/2006/relationships/image" Target="../media/image149.jpeg"/><Relationship Id="rId74" Type="http://schemas.openxmlformats.org/officeDocument/2006/relationships/image" Target="../media/image157.jpeg"/><Relationship Id="rId79" Type="http://schemas.openxmlformats.org/officeDocument/2006/relationships/image" Target="../media/image162.jpeg"/><Relationship Id="rId5" Type="http://schemas.openxmlformats.org/officeDocument/2006/relationships/image" Target="../media/image88.jpeg"/><Relationship Id="rId61" Type="http://schemas.openxmlformats.org/officeDocument/2006/relationships/image" Target="../media/image144.jpeg"/><Relationship Id="rId10" Type="http://schemas.openxmlformats.org/officeDocument/2006/relationships/image" Target="../media/image93.jpeg"/><Relationship Id="rId19" Type="http://schemas.openxmlformats.org/officeDocument/2006/relationships/image" Target="../media/image102.jpeg"/><Relationship Id="rId31" Type="http://schemas.openxmlformats.org/officeDocument/2006/relationships/image" Target="../media/image114.jpeg"/><Relationship Id="rId44" Type="http://schemas.openxmlformats.org/officeDocument/2006/relationships/image" Target="../media/image127.jpeg"/><Relationship Id="rId52" Type="http://schemas.openxmlformats.org/officeDocument/2006/relationships/image" Target="../media/image135.jpeg"/><Relationship Id="rId60" Type="http://schemas.openxmlformats.org/officeDocument/2006/relationships/image" Target="../media/image143.jpeg"/><Relationship Id="rId65" Type="http://schemas.openxmlformats.org/officeDocument/2006/relationships/image" Target="../media/image148.jpeg"/><Relationship Id="rId73" Type="http://schemas.openxmlformats.org/officeDocument/2006/relationships/image" Target="../media/image156.jpeg"/><Relationship Id="rId78" Type="http://schemas.openxmlformats.org/officeDocument/2006/relationships/image" Target="../media/image161.jpeg"/><Relationship Id="rId4" Type="http://schemas.openxmlformats.org/officeDocument/2006/relationships/image" Target="../media/image87.jpeg"/><Relationship Id="rId9" Type="http://schemas.openxmlformats.org/officeDocument/2006/relationships/image" Target="../media/image92.jpeg"/><Relationship Id="rId14" Type="http://schemas.openxmlformats.org/officeDocument/2006/relationships/image" Target="../media/image97.jpeg"/><Relationship Id="rId22" Type="http://schemas.openxmlformats.org/officeDocument/2006/relationships/image" Target="../media/image105.jpeg"/><Relationship Id="rId27" Type="http://schemas.openxmlformats.org/officeDocument/2006/relationships/image" Target="../media/image110.jpeg"/><Relationship Id="rId30" Type="http://schemas.openxmlformats.org/officeDocument/2006/relationships/image" Target="../media/image113.jpeg"/><Relationship Id="rId35" Type="http://schemas.openxmlformats.org/officeDocument/2006/relationships/image" Target="../media/image118.jpeg"/><Relationship Id="rId43" Type="http://schemas.openxmlformats.org/officeDocument/2006/relationships/image" Target="../media/image126.jpeg"/><Relationship Id="rId48" Type="http://schemas.openxmlformats.org/officeDocument/2006/relationships/image" Target="../media/image131.jpeg"/><Relationship Id="rId56" Type="http://schemas.openxmlformats.org/officeDocument/2006/relationships/image" Target="../media/image139.jpeg"/><Relationship Id="rId64" Type="http://schemas.openxmlformats.org/officeDocument/2006/relationships/image" Target="../media/image147.jpeg"/><Relationship Id="rId69" Type="http://schemas.openxmlformats.org/officeDocument/2006/relationships/image" Target="../media/image152.jpeg"/><Relationship Id="rId77" Type="http://schemas.openxmlformats.org/officeDocument/2006/relationships/image" Target="../media/image160.jpeg"/><Relationship Id="rId8" Type="http://schemas.openxmlformats.org/officeDocument/2006/relationships/image" Target="../media/image91.jpeg"/><Relationship Id="rId51" Type="http://schemas.openxmlformats.org/officeDocument/2006/relationships/image" Target="../media/image134.jpeg"/><Relationship Id="rId72" Type="http://schemas.openxmlformats.org/officeDocument/2006/relationships/image" Target="../media/image155.jpeg"/><Relationship Id="rId80" Type="http://schemas.openxmlformats.org/officeDocument/2006/relationships/image" Target="../media/image163.jpeg"/><Relationship Id="rId3" Type="http://schemas.openxmlformats.org/officeDocument/2006/relationships/image" Target="../media/image86.jpeg"/><Relationship Id="rId12" Type="http://schemas.openxmlformats.org/officeDocument/2006/relationships/image" Target="../media/image95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33" Type="http://schemas.openxmlformats.org/officeDocument/2006/relationships/image" Target="../media/image116.jpeg"/><Relationship Id="rId38" Type="http://schemas.openxmlformats.org/officeDocument/2006/relationships/image" Target="../media/image121.jpeg"/><Relationship Id="rId46" Type="http://schemas.openxmlformats.org/officeDocument/2006/relationships/image" Target="../media/image129.jpeg"/><Relationship Id="rId59" Type="http://schemas.openxmlformats.org/officeDocument/2006/relationships/image" Target="../media/image142.jpeg"/><Relationship Id="rId67" Type="http://schemas.openxmlformats.org/officeDocument/2006/relationships/image" Target="../media/image150.jpeg"/><Relationship Id="rId20" Type="http://schemas.openxmlformats.org/officeDocument/2006/relationships/image" Target="../media/image103.jpeg"/><Relationship Id="rId41" Type="http://schemas.openxmlformats.org/officeDocument/2006/relationships/image" Target="../media/image124.jpeg"/><Relationship Id="rId54" Type="http://schemas.openxmlformats.org/officeDocument/2006/relationships/image" Target="../media/image137.jpeg"/><Relationship Id="rId62" Type="http://schemas.openxmlformats.org/officeDocument/2006/relationships/image" Target="../media/image145.jpeg"/><Relationship Id="rId70" Type="http://schemas.openxmlformats.org/officeDocument/2006/relationships/image" Target="../media/image153.jpeg"/><Relationship Id="rId75" Type="http://schemas.openxmlformats.org/officeDocument/2006/relationships/image" Target="../media/image158.jpe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5" Type="http://schemas.openxmlformats.org/officeDocument/2006/relationships/image" Target="../media/image98.jpeg"/><Relationship Id="rId23" Type="http://schemas.openxmlformats.org/officeDocument/2006/relationships/image" Target="../media/image106.jpeg"/><Relationship Id="rId28" Type="http://schemas.openxmlformats.org/officeDocument/2006/relationships/image" Target="../media/image111.jpeg"/><Relationship Id="rId36" Type="http://schemas.openxmlformats.org/officeDocument/2006/relationships/image" Target="../media/image119.jpeg"/><Relationship Id="rId49" Type="http://schemas.openxmlformats.org/officeDocument/2006/relationships/image" Target="../media/image132.jpeg"/><Relationship Id="rId57" Type="http://schemas.openxmlformats.org/officeDocument/2006/relationships/image" Target="../media/image14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6.jpeg"/><Relationship Id="rId18" Type="http://schemas.openxmlformats.org/officeDocument/2006/relationships/image" Target="../media/image181.jpeg"/><Relationship Id="rId26" Type="http://schemas.openxmlformats.org/officeDocument/2006/relationships/image" Target="../media/image189.jpeg"/><Relationship Id="rId39" Type="http://schemas.openxmlformats.org/officeDocument/2006/relationships/image" Target="../media/image202.jpeg"/><Relationship Id="rId3" Type="http://schemas.openxmlformats.org/officeDocument/2006/relationships/image" Target="../media/image166.jpeg"/><Relationship Id="rId21" Type="http://schemas.openxmlformats.org/officeDocument/2006/relationships/image" Target="../media/image184.jpeg"/><Relationship Id="rId34" Type="http://schemas.openxmlformats.org/officeDocument/2006/relationships/image" Target="../media/image197.jpeg"/><Relationship Id="rId42" Type="http://schemas.openxmlformats.org/officeDocument/2006/relationships/image" Target="../media/image205.jpeg"/><Relationship Id="rId47" Type="http://schemas.openxmlformats.org/officeDocument/2006/relationships/image" Target="../media/image210.jpeg"/><Relationship Id="rId7" Type="http://schemas.openxmlformats.org/officeDocument/2006/relationships/image" Target="../media/image170.jpeg"/><Relationship Id="rId12" Type="http://schemas.openxmlformats.org/officeDocument/2006/relationships/image" Target="../media/image175.jpeg"/><Relationship Id="rId17" Type="http://schemas.openxmlformats.org/officeDocument/2006/relationships/image" Target="../media/image180.jpeg"/><Relationship Id="rId25" Type="http://schemas.openxmlformats.org/officeDocument/2006/relationships/image" Target="../media/image188.jpeg"/><Relationship Id="rId33" Type="http://schemas.openxmlformats.org/officeDocument/2006/relationships/image" Target="../media/image196.jpeg"/><Relationship Id="rId38" Type="http://schemas.openxmlformats.org/officeDocument/2006/relationships/image" Target="../media/image201.jpeg"/><Relationship Id="rId46" Type="http://schemas.openxmlformats.org/officeDocument/2006/relationships/image" Target="../media/image209.jpeg"/><Relationship Id="rId2" Type="http://schemas.openxmlformats.org/officeDocument/2006/relationships/image" Target="../media/image165.jpeg"/><Relationship Id="rId16" Type="http://schemas.openxmlformats.org/officeDocument/2006/relationships/image" Target="../media/image179.jpeg"/><Relationship Id="rId20" Type="http://schemas.openxmlformats.org/officeDocument/2006/relationships/image" Target="../media/image183.jpeg"/><Relationship Id="rId29" Type="http://schemas.openxmlformats.org/officeDocument/2006/relationships/image" Target="../media/image192.jpeg"/><Relationship Id="rId41" Type="http://schemas.openxmlformats.org/officeDocument/2006/relationships/image" Target="../media/image204.jpeg"/><Relationship Id="rId1" Type="http://schemas.openxmlformats.org/officeDocument/2006/relationships/image" Target="../media/image164.jpeg"/><Relationship Id="rId6" Type="http://schemas.openxmlformats.org/officeDocument/2006/relationships/image" Target="../media/image169.jpeg"/><Relationship Id="rId11" Type="http://schemas.openxmlformats.org/officeDocument/2006/relationships/image" Target="../media/image174.jpeg"/><Relationship Id="rId24" Type="http://schemas.openxmlformats.org/officeDocument/2006/relationships/image" Target="../media/image187.jpeg"/><Relationship Id="rId32" Type="http://schemas.openxmlformats.org/officeDocument/2006/relationships/image" Target="../media/image195.jpeg"/><Relationship Id="rId37" Type="http://schemas.openxmlformats.org/officeDocument/2006/relationships/image" Target="../media/image200.jpeg"/><Relationship Id="rId40" Type="http://schemas.openxmlformats.org/officeDocument/2006/relationships/image" Target="../media/image203.jpeg"/><Relationship Id="rId45" Type="http://schemas.openxmlformats.org/officeDocument/2006/relationships/image" Target="../media/image208.jpeg"/><Relationship Id="rId5" Type="http://schemas.openxmlformats.org/officeDocument/2006/relationships/image" Target="../media/image168.jpeg"/><Relationship Id="rId15" Type="http://schemas.openxmlformats.org/officeDocument/2006/relationships/image" Target="../media/image178.jpeg"/><Relationship Id="rId23" Type="http://schemas.openxmlformats.org/officeDocument/2006/relationships/image" Target="../media/image186.jpeg"/><Relationship Id="rId28" Type="http://schemas.openxmlformats.org/officeDocument/2006/relationships/image" Target="../media/image191.jpeg"/><Relationship Id="rId36" Type="http://schemas.openxmlformats.org/officeDocument/2006/relationships/image" Target="../media/image199.jpeg"/><Relationship Id="rId10" Type="http://schemas.openxmlformats.org/officeDocument/2006/relationships/image" Target="../media/image173.jpeg"/><Relationship Id="rId19" Type="http://schemas.openxmlformats.org/officeDocument/2006/relationships/image" Target="../media/image182.jpeg"/><Relationship Id="rId31" Type="http://schemas.openxmlformats.org/officeDocument/2006/relationships/image" Target="../media/image194.jpeg"/><Relationship Id="rId44" Type="http://schemas.openxmlformats.org/officeDocument/2006/relationships/image" Target="../media/image207.jpeg"/><Relationship Id="rId4" Type="http://schemas.openxmlformats.org/officeDocument/2006/relationships/image" Target="../media/image167.jpeg"/><Relationship Id="rId9" Type="http://schemas.openxmlformats.org/officeDocument/2006/relationships/image" Target="../media/image172.jpeg"/><Relationship Id="rId14" Type="http://schemas.openxmlformats.org/officeDocument/2006/relationships/image" Target="../media/image177.jpeg"/><Relationship Id="rId22" Type="http://schemas.openxmlformats.org/officeDocument/2006/relationships/image" Target="../media/image185.jpeg"/><Relationship Id="rId27" Type="http://schemas.openxmlformats.org/officeDocument/2006/relationships/image" Target="../media/image190.jpeg"/><Relationship Id="rId30" Type="http://schemas.openxmlformats.org/officeDocument/2006/relationships/image" Target="../media/image193.jpeg"/><Relationship Id="rId35" Type="http://schemas.openxmlformats.org/officeDocument/2006/relationships/image" Target="../media/image198.jpeg"/><Relationship Id="rId43" Type="http://schemas.openxmlformats.org/officeDocument/2006/relationships/image" Target="../media/image20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jpeg"/><Relationship Id="rId13" Type="http://schemas.openxmlformats.org/officeDocument/2006/relationships/image" Target="../media/image223.jpeg"/><Relationship Id="rId18" Type="http://schemas.openxmlformats.org/officeDocument/2006/relationships/image" Target="../media/image228.jpeg"/><Relationship Id="rId26" Type="http://schemas.openxmlformats.org/officeDocument/2006/relationships/image" Target="../media/image236.jpeg"/><Relationship Id="rId39" Type="http://schemas.openxmlformats.org/officeDocument/2006/relationships/image" Target="../media/image249.jpeg"/><Relationship Id="rId3" Type="http://schemas.openxmlformats.org/officeDocument/2006/relationships/image" Target="../media/image213.jpeg"/><Relationship Id="rId21" Type="http://schemas.openxmlformats.org/officeDocument/2006/relationships/image" Target="../media/image231.jpeg"/><Relationship Id="rId34" Type="http://schemas.openxmlformats.org/officeDocument/2006/relationships/image" Target="../media/image244.jpeg"/><Relationship Id="rId7" Type="http://schemas.openxmlformats.org/officeDocument/2006/relationships/image" Target="../media/image217.jpeg"/><Relationship Id="rId12" Type="http://schemas.openxmlformats.org/officeDocument/2006/relationships/image" Target="../media/image222.jpeg"/><Relationship Id="rId17" Type="http://schemas.openxmlformats.org/officeDocument/2006/relationships/image" Target="../media/image227.jpeg"/><Relationship Id="rId25" Type="http://schemas.openxmlformats.org/officeDocument/2006/relationships/image" Target="../media/image235.jpeg"/><Relationship Id="rId33" Type="http://schemas.openxmlformats.org/officeDocument/2006/relationships/image" Target="../media/image243.jpeg"/><Relationship Id="rId38" Type="http://schemas.openxmlformats.org/officeDocument/2006/relationships/image" Target="../media/image248.jpeg"/><Relationship Id="rId2" Type="http://schemas.openxmlformats.org/officeDocument/2006/relationships/image" Target="../media/image212.jpeg"/><Relationship Id="rId16" Type="http://schemas.openxmlformats.org/officeDocument/2006/relationships/image" Target="../media/image226.jpeg"/><Relationship Id="rId20" Type="http://schemas.openxmlformats.org/officeDocument/2006/relationships/image" Target="../media/image230.jpeg"/><Relationship Id="rId29" Type="http://schemas.openxmlformats.org/officeDocument/2006/relationships/image" Target="../media/image239.jpeg"/><Relationship Id="rId1" Type="http://schemas.openxmlformats.org/officeDocument/2006/relationships/image" Target="../media/image211.jpeg"/><Relationship Id="rId6" Type="http://schemas.openxmlformats.org/officeDocument/2006/relationships/image" Target="../media/image216.jpeg"/><Relationship Id="rId11" Type="http://schemas.openxmlformats.org/officeDocument/2006/relationships/image" Target="../media/image221.jpeg"/><Relationship Id="rId24" Type="http://schemas.openxmlformats.org/officeDocument/2006/relationships/image" Target="../media/image234.jpeg"/><Relationship Id="rId32" Type="http://schemas.openxmlformats.org/officeDocument/2006/relationships/image" Target="../media/image242.jpeg"/><Relationship Id="rId37" Type="http://schemas.openxmlformats.org/officeDocument/2006/relationships/image" Target="../media/image247.jpeg"/><Relationship Id="rId40" Type="http://schemas.openxmlformats.org/officeDocument/2006/relationships/image" Target="../media/image250.jpeg"/><Relationship Id="rId5" Type="http://schemas.openxmlformats.org/officeDocument/2006/relationships/image" Target="../media/image215.jpeg"/><Relationship Id="rId15" Type="http://schemas.openxmlformats.org/officeDocument/2006/relationships/image" Target="../media/image225.jpeg"/><Relationship Id="rId23" Type="http://schemas.openxmlformats.org/officeDocument/2006/relationships/image" Target="../media/image233.jpeg"/><Relationship Id="rId28" Type="http://schemas.openxmlformats.org/officeDocument/2006/relationships/image" Target="../media/image238.jpeg"/><Relationship Id="rId36" Type="http://schemas.openxmlformats.org/officeDocument/2006/relationships/image" Target="../media/image246.jpeg"/><Relationship Id="rId10" Type="http://schemas.openxmlformats.org/officeDocument/2006/relationships/image" Target="../media/image220.jpeg"/><Relationship Id="rId19" Type="http://schemas.openxmlformats.org/officeDocument/2006/relationships/image" Target="../media/image229.jpeg"/><Relationship Id="rId31" Type="http://schemas.openxmlformats.org/officeDocument/2006/relationships/image" Target="../media/image241.jpeg"/><Relationship Id="rId4" Type="http://schemas.openxmlformats.org/officeDocument/2006/relationships/image" Target="../media/image214.jpeg"/><Relationship Id="rId9" Type="http://schemas.openxmlformats.org/officeDocument/2006/relationships/image" Target="../media/image219.jpeg"/><Relationship Id="rId14" Type="http://schemas.openxmlformats.org/officeDocument/2006/relationships/image" Target="../media/image224.jpeg"/><Relationship Id="rId22" Type="http://schemas.openxmlformats.org/officeDocument/2006/relationships/image" Target="../media/image232.jpeg"/><Relationship Id="rId27" Type="http://schemas.openxmlformats.org/officeDocument/2006/relationships/image" Target="../media/image237.jpeg"/><Relationship Id="rId30" Type="http://schemas.openxmlformats.org/officeDocument/2006/relationships/image" Target="../media/image240.jpeg"/><Relationship Id="rId35" Type="http://schemas.openxmlformats.org/officeDocument/2006/relationships/image" Target="../media/image2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20</xdr:row>
      <xdr:rowOff>123825</xdr:rowOff>
    </xdr:from>
    <xdr:to>
      <xdr:col>9</xdr:col>
      <xdr:colOff>447675</xdr:colOff>
      <xdr:row>20</xdr:row>
      <xdr:rowOff>1562100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43325"/>
          <a:ext cx="5715000" cy="1438275"/>
        </a:xfrm>
        <a:prstGeom prst="rect">
          <a:avLst/>
        </a:prstGeom>
        <a:noFill/>
        <a:ln>
          <a:noFill/>
        </a:ln>
        <a:effectLst>
          <a:outerShdw blurRad="50800" dist="50800" dir="5400000" sx="97000" sy="97000" algn="ctr" rotWithShape="0">
            <a:srgbClr val="000000">
              <a:alpha val="43137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26</xdr:row>
      <xdr:rowOff>85725</xdr:rowOff>
    </xdr:from>
    <xdr:to>
      <xdr:col>9</xdr:col>
      <xdr:colOff>419100</xdr:colOff>
      <xdr:row>26</xdr:row>
      <xdr:rowOff>1447800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86550"/>
          <a:ext cx="5705475" cy="1362075"/>
        </a:xfrm>
        <a:prstGeom prst="rect">
          <a:avLst/>
        </a:prstGeom>
        <a:noFill/>
        <a:ln>
          <a:noFill/>
        </a:ln>
        <a:effectLst>
          <a:outerShdw blurRad="50800" dist="50800" dir="5400000" sx="97000" sy="97000" algn="ctr" rotWithShape="0">
            <a:srgbClr val="000000">
              <a:alpha val="43137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1</xdr:rowOff>
    </xdr:from>
    <xdr:to>
      <xdr:col>10</xdr:col>
      <xdr:colOff>571500</xdr:colOff>
      <xdr:row>38</xdr:row>
      <xdr:rowOff>54960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371976"/>
          <a:ext cx="5572125" cy="424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17</xdr:row>
      <xdr:rowOff>38100</xdr:rowOff>
    </xdr:from>
    <xdr:to>
      <xdr:col>1</xdr:col>
      <xdr:colOff>892968</xdr:colOff>
      <xdr:row>18</xdr:row>
      <xdr:rowOff>438150</xdr:rowOff>
    </xdr:to>
    <xdr:pic>
      <xdr:nvPicPr>
        <xdr:cNvPr id="30236" name="Obraz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78" y="8866584"/>
          <a:ext cx="869156" cy="89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66675</xdr:rowOff>
    </xdr:from>
    <xdr:to>
      <xdr:col>2</xdr:col>
      <xdr:colOff>0</xdr:colOff>
      <xdr:row>26</xdr:row>
      <xdr:rowOff>466725</xdr:rowOff>
    </xdr:to>
    <xdr:pic>
      <xdr:nvPicPr>
        <xdr:cNvPr id="30237" name="Obraz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8682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66675</xdr:rowOff>
    </xdr:from>
    <xdr:to>
      <xdr:col>2</xdr:col>
      <xdr:colOff>0</xdr:colOff>
      <xdr:row>20</xdr:row>
      <xdr:rowOff>466725</xdr:rowOff>
    </xdr:to>
    <xdr:pic>
      <xdr:nvPicPr>
        <xdr:cNvPr id="30238" name="Obraz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8964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21</xdr:row>
      <xdr:rowOff>57150</xdr:rowOff>
    </xdr:from>
    <xdr:to>
      <xdr:col>2</xdr:col>
      <xdr:colOff>0</xdr:colOff>
      <xdr:row>22</xdr:row>
      <xdr:rowOff>466725</xdr:rowOff>
    </xdr:to>
    <xdr:pic>
      <xdr:nvPicPr>
        <xdr:cNvPr id="30239" name="Obraz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8775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</xdr:row>
      <xdr:rowOff>28575</xdr:rowOff>
    </xdr:from>
    <xdr:to>
      <xdr:col>2</xdr:col>
      <xdr:colOff>0</xdr:colOff>
      <xdr:row>3</xdr:row>
      <xdr:rowOff>381000</xdr:rowOff>
    </xdr:to>
    <xdr:pic>
      <xdr:nvPicPr>
        <xdr:cNvPr id="30240" name="Obraz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52550"/>
          <a:ext cx="847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</xdr:row>
      <xdr:rowOff>57150</xdr:rowOff>
    </xdr:from>
    <xdr:to>
      <xdr:col>1</xdr:col>
      <xdr:colOff>904875</xdr:colOff>
      <xdr:row>5</xdr:row>
      <xdr:rowOff>409575</xdr:rowOff>
    </xdr:to>
    <xdr:pic>
      <xdr:nvPicPr>
        <xdr:cNvPr id="30241" name="Obraz 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428875"/>
          <a:ext cx="857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57150</xdr:rowOff>
    </xdr:from>
    <xdr:to>
      <xdr:col>1</xdr:col>
      <xdr:colOff>904875</xdr:colOff>
      <xdr:row>11</xdr:row>
      <xdr:rowOff>466725</xdr:rowOff>
    </xdr:to>
    <xdr:pic>
      <xdr:nvPicPr>
        <xdr:cNvPr id="30242" name="Obraz 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06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</xdr:colOff>
      <xdr:row>6</xdr:row>
      <xdr:rowOff>47625</xdr:rowOff>
    </xdr:from>
    <xdr:to>
      <xdr:col>1</xdr:col>
      <xdr:colOff>914399</xdr:colOff>
      <xdr:row>7</xdr:row>
      <xdr:rowOff>476872</xdr:rowOff>
    </xdr:to>
    <xdr:pic>
      <xdr:nvPicPr>
        <xdr:cNvPr id="30243" name="Obraz 4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3409950"/>
          <a:ext cx="904875" cy="924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</xdr:row>
      <xdr:rowOff>57150</xdr:rowOff>
    </xdr:from>
    <xdr:to>
      <xdr:col>1</xdr:col>
      <xdr:colOff>895350</xdr:colOff>
      <xdr:row>9</xdr:row>
      <xdr:rowOff>466725</xdr:rowOff>
    </xdr:to>
    <xdr:pic>
      <xdr:nvPicPr>
        <xdr:cNvPr id="30244" name="Obraz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100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38100</xdr:rowOff>
    </xdr:from>
    <xdr:to>
      <xdr:col>2</xdr:col>
      <xdr:colOff>0</xdr:colOff>
      <xdr:row>13</xdr:row>
      <xdr:rowOff>438150</xdr:rowOff>
    </xdr:to>
    <xdr:pic>
      <xdr:nvPicPr>
        <xdr:cNvPr id="30245" name="Obraz 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3817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</xdr:row>
      <xdr:rowOff>47625</xdr:rowOff>
    </xdr:from>
    <xdr:to>
      <xdr:col>2</xdr:col>
      <xdr:colOff>0</xdr:colOff>
      <xdr:row>16</xdr:row>
      <xdr:rowOff>457200</xdr:rowOff>
    </xdr:to>
    <xdr:pic>
      <xdr:nvPicPr>
        <xdr:cNvPr id="30246" name="Obraz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8962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</xdr:row>
      <xdr:rowOff>57150</xdr:rowOff>
    </xdr:from>
    <xdr:to>
      <xdr:col>2</xdr:col>
      <xdr:colOff>0</xdr:colOff>
      <xdr:row>28</xdr:row>
      <xdr:rowOff>476250</xdr:rowOff>
    </xdr:to>
    <xdr:pic>
      <xdr:nvPicPr>
        <xdr:cNvPr id="30247" name="Obraz 4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8493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38100</xdr:rowOff>
    </xdr:from>
    <xdr:to>
      <xdr:col>2</xdr:col>
      <xdr:colOff>0</xdr:colOff>
      <xdr:row>24</xdr:row>
      <xdr:rowOff>447675</xdr:rowOff>
    </xdr:to>
    <xdr:pic>
      <xdr:nvPicPr>
        <xdr:cNvPr id="30248" name="Obraz 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8491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31</xdr:row>
      <xdr:rowOff>47625</xdr:rowOff>
    </xdr:from>
    <xdr:to>
      <xdr:col>2</xdr:col>
      <xdr:colOff>0</xdr:colOff>
      <xdr:row>32</xdr:row>
      <xdr:rowOff>447675</xdr:rowOff>
    </xdr:to>
    <xdr:pic>
      <xdr:nvPicPr>
        <xdr:cNvPr id="30249" name="Obraz 5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554325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33</xdr:row>
      <xdr:rowOff>38100</xdr:rowOff>
    </xdr:from>
    <xdr:to>
      <xdr:col>2</xdr:col>
      <xdr:colOff>0</xdr:colOff>
      <xdr:row>34</xdr:row>
      <xdr:rowOff>438150</xdr:rowOff>
    </xdr:to>
    <xdr:pic>
      <xdr:nvPicPr>
        <xdr:cNvPr id="30250" name="Obraz 5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496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35</xdr:row>
      <xdr:rowOff>47625</xdr:rowOff>
    </xdr:from>
    <xdr:to>
      <xdr:col>2</xdr:col>
      <xdr:colOff>0</xdr:colOff>
      <xdr:row>36</xdr:row>
      <xdr:rowOff>447675</xdr:rowOff>
    </xdr:to>
    <xdr:pic>
      <xdr:nvPicPr>
        <xdr:cNvPr id="30251" name="Obraz 5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4212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47625</xdr:rowOff>
    </xdr:from>
    <xdr:to>
      <xdr:col>2</xdr:col>
      <xdr:colOff>0</xdr:colOff>
      <xdr:row>38</xdr:row>
      <xdr:rowOff>457200</xdr:rowOff>
    </xdr:to>
    <xdr:pic>
      <xdr:nvPicPr>
        <xdr:cNvPr id="30252" name="Obraz 6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3832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</xdr:row>
      <xdr:rowOff>57150</xdr:rowOff>
    </xdr:from>
    <xdr:to>
      <xdr:col>2</xdr:col>
      <xdr:colOff>0</xdr:colOff>
      <xdr:row>40</xdr:row>
      <xdr:rowOff>409575</xdr:rowOff>
    </xdr:to>
    <xdr:pic>
      <xdr:nvPicPr>
        <xdr:cNvPr id="30253" name="Obraz 6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35480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57150</xdr:rowOff>
    </xdr:from>
    <xdr:to>
      <xdr:col>2</xdr:col>
      <xdr:colOff>0</xdr:colOff>
      <xdr:row>42</xdr:row>
      <xdr:rowOff>457200</xdr:rowOff>
    </xdr:to>
    <xdr:pic>
      <xdr:nvPicPr>
        <xdr:cNvPr id="30254" name="Obraz 6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3358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38100</xdr:rowOff>
    </xdr:from>
    <xdr:to>
      <xdr:col>2</xdr:col>
      <xdr:colOff>0</xdr:colOff>
      <xdr:row>44</xdr:row>
      <xdr:rowOff>438150</xdr:rowOff>
    </xdr:to>
    <xdr:pic>
      <xdr:nvPicPr>
        <xdr:cNvPr id="30255" name="Obraz 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2788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38100</xdr:rowOff>
    </xdr:from>
    <xdr:to>
      <xdr:col>2</xdr:col>
      <xdr:colOff>0</xdr:colOff>
      <xdr:row>47</xdr:row>
      <xdr:rowOff>447675</xdr:rowOff>
    </xdr:to>
    <xdr:pic>
      <xdr:nvPicPr>
        <xdr:cNvPr id="30256" name="Obraz 6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7361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48</xdr:row>
      <xdr:rowOff>57150</xdr:rowOff>
    </xdr:from>
    <xdr:to>
      <xdr:col>2</xdr:col>
      <xdr:colOff>0</xdr:colOff>
      <xdr:row>49</xdr:row>
      <xdr:rowOff>447675</xdr:rowOff>
    </xdr:to>
    <xdr:pic>
      <xdr:nvPicPr>
        <xdr:cNvPr id="30257" name="Obraz 6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745825"/>
          <a:ext cx="8667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50</xdr:row>
      <xdr:rowOff>28575</xdr:rowOff>
    </xdr:from>
    <xdr:to>
      <xdr:col>2</xdr:col>
      <xdr:colOff>0</xdr:colOff>
      <xdr:row>51</xdr:row>
      <xdr:rowOff>428625</xdr:rowOff>
    </xdr:to>
    <xdr:pic>
      <xdr:nvPicPr>
        <xdr:cNvPr id="30258" name="Obraz 6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91" y="24662606"/>
          <a:ext cx="869156" cy="89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52</xdr:row>
      <xdr:rowOff>47625</xdr:rowOff>
    </xdr:from>
    <xdr:to>
      <xdr:col>2</xdr:col>
      <xdr:colOff>0</xdr:colOff>
      <xdr:row>53</xdr:row>
      <xdr:rowOff>447675</xdr:rowOff>
    </xdr:to>
    <xdr:pic>
      <xdr:nvPicPr>
        <xdr:cNvPr id="30259" name="Obraz 6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71750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54</xdr:row>
      <xdr:rowOff>38100</xdr:rowOff>
    </xdr:from>
    <xdr:to>
      <xdr:col>2</xdr:col>
      <xdr:colOff>0</xdr:colOff>
      <xdr:row>55</xdr:row>
      <xdr:rowOff>438150</xdr:rowOff>
    </xdr:to>
    <xdr:pic>
      <xdr:nvPicPr>
        <xdr:cNvPr id="30260" name="Obraz 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66985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56</xdr:row>
      <xdr:rowOff>38100</xdr:rowOff>
    </xdr:from>
    <xdr:to>
      <xdr:col>2</xdr:col>
      <xdr:colOff>0</xdr:colOff>
      <xdr:row>57</xdr:row>
      <xdr:rowOff>419100</xdr:rowOff>
    </xdr:to>
    <xdr:pic>
      <xdr:nvPicPr>
        <xdr:cNvPr id="30261" name="Obraz 7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7082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61</xdr:row>
      <xdr:rowOff>180975</xdr:rowOff>
    </xdr:from>
    <xdr:to>
      <xdr:col>2</xdr:col>
      <xdr:colOff>0</xdr:colOff>
      <xdr:row>63</xdr:row>
      <xdr:rowOff>333375</xdr:rowOff>
    </xdr:to>
    <xdr:pic>
      <xdr:nvPicPr>
        <xdr:cNvPr id="30262" name="Obraz 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3752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64</xdr:row>
      <xdr:rowOff>171450</xdr:rowOff>
    </xdr:from>
    <xdr:to>
      <xdr:col>2</xdr:col>
      <xdr:colOff>0</xdr:colOff>
      <xdr:row>66</xdr:row>
      <xdr:rowOff>323850</xdr:rowOff>
    </xdr:to>
    <xdr:pic>
      <xdr:nvPicPr>
        <xdr:cNvPr id="30263" name="Obraz 7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4896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161925</xdr:rowOff>
    </xdr:from>
    <xdr:to>
      <xdr:col>2</xdr:col>
      <xdr:colOff>0</xdr:colOff>
      <xdr:row>69</xdr:row>
      <xdr:rowOff>314325</xdr:rowOff>
    </xdr:to>
    <xdr:pic>
      <xdr:nvPicPr>
        <xdr:cNvPr id="30264" name="Obraz 7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26040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70</xdr:row>
      <xdr:rowOff>171450</xdr:rowOff>
    </xdr:from>
    <xdr:to>
      <xdr:col>2</xdr:col>
      <xdr:colOff>0</xdr:colOff>
      <xdr:row>72</xdr:row>
      <xdr:rowOff>323850</xdr:rowOff>
    </xdr:to>
    <xdr:pic>
      <xdr:nvPicPr>
        <xdr:cNvPr id="30265" name="Obraz 7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37375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73</xdr:row>
      <xdr:rowOff>161925</xdr:rowOff>
    </xdr:from>
    <xdr:to>
      <xdr:col>2</xdr:col>
      <xdr:colOff>0</xdr:colOff>
      <xdr:row>75</xdr:row>
      <xdr:rowOff>314325</xdr:rowOff>
    </xdr:to>
    <xdr:pic>
      <xdr:nvPicPr>
        <xdr:cNvPr id="30266" name="Obraz 7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48519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76</xdr:row>
      <xdr:rowOff>171450</xdr:rowOff>
    </xdr:from>
    <xdr:to>
      <xdr:col>2</xdr:col>
      <xdr:colOff>0</xdr:colOff>
      <xdr:row>78</xdr:row>
      <xdr:rowOff>323850</xdr:rowOff>
    </xdr:to>
    <xdr:pic>
      <xdr:nvPicPr>
        <xdr:cNvPr id="30267" name="Obraz 7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9854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180975</xdr:rowOff>
    </xdr:from>
    <xdr:to>
      <xdr:col>2</xdr:col>
      <xdr:colOff>0</xdr:colOff>
      <xdr:row>82</xdr:row>
      <xdr:rowOff>333375</xdr:rowOff>
    </xdr:to>
    <xdr:pic>
      <xdr:nvPicPr>
        <xdr:cNvPr id="30268" name="Obraz 8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75094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83</xdr:row>
      <xdr:rowOff>133350</xdr:rowOff>
    </xdr:from>
    <xdr:to>
      <xdr:col>2</xdr:col>
      <xdr:colOff>0</xdr:colOff>
      <xdr:row>85</xdr:row>
      <xdr:rowOff>285750</xdr:rowOff>
    </xdr:to>
    <xdr:pic>
      <xdr:nvPicPr>
        <xdr:cNvPr id="30269" name="Obraz 8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5857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86</xdr:row>
      <xdr:rowOff>38100</xdr:rowOff>
    </xdr:from>
    <xdr:to>
      <xdr:col>1</xdr:col>
      <xdr:colOff>895350</xdr:colOff>
      <xdr:row>87</xdr:row>
      <xdr:rowOff>409575</xdr:rowOff>
    </xdr:to>
    <xdr:pic>
      <xdr:nvPicPr>
        <xdr:cNvPr id="30270" name="Obraz 8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614475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88</xdr:row>
      <xdr:rowOff>38100</xdr:rowOff>
    </xdr:from>
    <xdr:to>
      <xdr:col>2</xdr:col>
      <xdr:colOff>0</xdr:colOff>
      <xdr:row>89</xdr:row>
      <xdr:rowOff>428625</xdr:rowOff>
    </xdr:to>
    <xdr:pic>
      <xdr:nvPicPr>
        <xdr:cNvPr id="30271" name="Obraz 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0538400"/>
          <a:ext cx="847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92</xdr:row>
      <xdr:rowOff>47625</xdr:rowOff>
    </xdr:from>
    <xdr:to>
      <xdr:col>2</xdr:col>
      <xdr:colOff>0</xdr:colOff>
      <xdr:row>93</xdr:row>
      <xdr:rowOff>457200</xdr:rowOff>
    </xdr:to>
    <xdr:pic>
      <xdr:nvPicPr>
        <xdr:cNvPr id="30272" name="Obraz 8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241482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90</xdr:row>
      <xdr:rowOff>28575</xdr:rowOff>
    </xdr:from>
    <xdr:to>
      <xdr:col>2</xdr:col>
      <xdr:colOff>0</xdr:colOff>
      <xdr:row>91</xdr:row>
      <xdr:rowOff>419100</xdr:rowOff>
    </xdr:to>
    <xdr:pic>
      <xdr:nvPicPr>
        <xdr:cNvPr id="30273" name="Obraz 8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14623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94</xdr:row>
      <xdr:rowOff>57150</xdr:rowOff>
    </xdr:from>
    <xdr:to>
      <xdr:col>2</xdr:col>
      <xdr:colOff>0</xdr:colOff>
      <xdr:row>95</xdr:row>
      <xdr:rowOff>466725</xdr:rowOff>
    </xdr:to>
    <xdr:pic>
      <xdr:nvPicPr>
        <xdr:cNvPr id="30274" name="Obraz 8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34149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102</xdr:row>
      <xdr:rowOff>28575</xdr:rowOff>
    </xdr:from>
    <xdr:to>
      <xdr:col>1</xdr:col>
      <xdr:colOff>885825</xdr:colOff>
      <xdr:row>103</xdr:row>
      <xdr:rowOff>390525</xdr:rowOff>
    </xdr:to>
    <xdr:pic>
      <xdr:nvPicPr>
        <xdr:cNvPr id="30275" name="Obraz 9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705350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108</xdr:row>
      <xdr:rowOff>47625</xdr:rowOff>
    </xdr:from>
    <xdr:to>
      <xdr:col>2</xdr:col>
      <xdr:colOff>0</xdr:colOff>
      <xdr:row>109</xdr:row>
      <xdr:rowOff>457200</xdr:rowOff>
    </xdr:to>
    <xdr:pic>
      <xdr:nvPicPr>
        <xdr:cNvPr id="30276" name="Obraz 9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98729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106</xdr:row>
      <xdr:rowOff>47625</xdr:rowOff>
    </xdr:from>
    <xdr:to>
      <xdr:col>1</xdr:col>
      <xdr:colOff>895350</xdr:colOff>
      <xdr:row>107</xdr:row>
      <xdr:rowOff>409575</xdr:rowOff>
    </xdr:to>
    <xdr:pic>
      <xdr:nvPicPr>
        <xdr:cNvPr id="30277" name="Obraz 9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9394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98</xdr:row>
      <xdr:rowOff>38100</xdr:rowOff>
    </xdr:from>
    <xdr:to>
      <xdr:col>1</xdr:col>
      <xdr:colOff>885825</xdr:colOff>
      <xdr:row>99</xdr:row>
      <xdr:rowOff>400050</xdr:rowOff>
    </xdr:to>
    <xdr:pic>
      <xdr:nvPicPr>
        <xdr:cNvPr id="30278" name="Obraz 9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5196125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100</xdr:row>
      <xdr:rowOff>38100</xdr:rowOff>
    </xdr:from>
    <xdr:to>
      <xdr:col>1</xdr:col>
      <xdr:colOff>876300</xdr:colOff>
      <xdr:row>101</xdr:row>
      <xdr:rowOff>400050</xdr:rowOff>
    </xdr:to>
    <xdr:pic>
      <xdr:nvPicPr>
        <xdr:cNvPr id="30279" name="Obraz 9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6129575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104</xdr:row>
      <xdr:rowOff>28575</xdr:rowOff>
    </xdr:from>
    <xdr:to>
      <xdr:col>1</xdr:col>
      <xdr:colOff>895350</xdr:colOff>
      <xdr:row>105</xdr:row>
      <xdr:rowOff>390525</xdr:rowOff>
    </xdr:to>
    <xdr:pic>
      <xdr:nvPicPr>
        <xdr:cNvPr id="30280" name="Obraz 10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7986950"/>
          <a:ext cx="809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110</xdr:row>
      <xdr:rowOff>28575</xdr:rowOff>
    </xdr:from>
    <xdr:to>
      <xdr:col>2</xdr:col>
      <xdr:colOff>0</xdr:colOff>
      <xdr:row>111</xdr:row>
      <xdr:rowOff>438150</xdr:rowOff>
    </xdr:to>
    <xdr:pic>
      <xdr:nvPicPr>
        <xdr:cNvPr id="30281" name="Obraz 10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0844450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114</xdr:row>
      <xdr:rowOff>57150</xdr:rowOff>
    </xdr:from>
    <xdr:to>
      <xdr:col>1</xdr:col>
      <xdr:colOff>876300</xdr:colOff>
      <xdr:row>115</xdr:row>
      <xdr:rowOff>409575</xdr:rowOff>
    </xdr:to>
    <xdr:pic>
      <xdr:nvPicPr>
        <xdr:cNvPr id="30282" name="Obraz 11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266372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116</xdr:row>
      <xdr:rowOff>47625</xdr:rowOff>
    </xdr:from>
    <xdr:to>
      <xdr:col>1</xdr:col>
      <xdr:colOff>876300</xdr:colOff>
      <xdr:row>117</xdr:row>
      <xdr:rowOff>400050</xdr:rowOff>
    </xdr:to>
    <xdr:pic>
      <xdr:nvPicPr>
        <xdr:cNvPr id="30283" name="Obraz 11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3549550"/>
          <a:ext cx="781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118</xdr:row>
      <xdr:rowOff>66675</xdr:rowOff>
    </xdr:from>
    <xdr:to>
      <xdr:col>1</xdr:col>
      <xdr:colOff>876300</xdr:colOff>
      <xdr:row>119</xdr:row>
      <xdr:rowOff>419100</xdr:rowOff>
    </xdr:to>
    <xdr:pic>
      <xdr:nvPicPr>
        <xdr:cNvPr id="30284" name="Obraz 11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4463950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120</xdr:row>
      <xdr:rowOff>66675</xdr:rowOff>
    </xdr:from>
    <xdr:to>
      <xdr:col>1</xdr:col>
      <xdr:colOff>876300</xdr:colOff>
      <xdr:row>121</xdr:row>
      <xdr:rowOff>419100</xdr:rowOff>
    </xdr:to>
    <xdr:pic>
      <xdr:nvPicPr>
        <xdr:cNvPr id="30285" name="Obraz 11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5359300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122</xdr:row>
      <xdr:rowOff>66675</xdr:rowOff>
    </xdr:from>
    <xdr:to>
      <xdr:col>1</xdr:col>
      <xdr:colOff>885825</xdr:colOff>
      <xdr:row>123</xdr:row>
      <xdr:rowOff>419100</xdr:rowOff>
    </xdr:to>
    <xdr:pic>
      <xdr:nvPicPr>
        <xdr:cNvPr id="30286" name="Obraz 11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6254650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126</xdr:row>
      <xdr:rowOff>9525</xdr:rowOff>
    </xdr:from>
    <xdr:to>
      <xdr:col>2</xdr:col>
      <xdr:colOff>0</xdr:colOff>
      <xdr:row>127</xdr:row>
      <xdr:rowOff>419100</xdr:rowOff>
    </xdr:to>
    <xdr:pic>
      <xdr:nvPicPr>
        <xdr:cNvPr id="30287" name="Obraz 12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7873900"/>
          <a:ext cx="857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130</xdr:row>
      <xdr:rowOff>9525</xdr:rowOff>
    </xdr:from>
    <xdr:to>
      <xdr:col>2</xdr:col>
      <xdr:colOff>0</xdr:colOff>
      <xdr:row>131</xdr:row>
      <xdr:rowOff>476250</xdr:rowOff>
    </xdr:to>
    <xdr:pic>
      <xdr:nvPicPr>
        <xdr:cNvPr id="30288" name="Obraz 12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7598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134</xdr:row>
      <xdr:rowOff>38100</xdr:rowOff>
    </xdr:from>
    <xdr:to>
      <xdr:col>2</xdr:col>
      <xdr:colOff>0</xdr:colOff>
      <xdr:row>135</xdr:row>
      <xdr:rowOff>457200</xdr:rowOff>
    </xdr:to>
    <xdr:pic>
      <xdr:nvPicPr>
        <xdr:cNvPr id="30289" name="Obraz 12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645800"/>
          <a:ext cx="847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132</xdr:row>
      <xdr:rowOff>19050</xdr:rowOff>
    </xdr:from>
    <xdr:to>
      <xdr:col>2</xdr:col>
      <xdr:colOff>0</xdr:colOff>
      <xdr:row>134</xdr:row>
      <xdr:rowOff>0</xdr:rowOff>
    </xdr:to>
    <xdr:pic>
      <xdr:nvPicPr>
        <xdr:cNvPr id="30290" name="Obraz 12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07028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136</xdr:row>
      <xdr:rowOff>38100</xdr:rowOff>
    </xdr:from>
    <xdr:to>
      <xdr:col>2</xdr:col>
      <xdr:colOff>0</xdr:colOff>
      <xdr:row>137</xdr:row>
      <xdr:rowOff>466725</xdr:rowOff>
    </xdr:to>
    <xdr:pic>
      <xdr:nvPicPr>
        <xdr:cNvPr id="30291" name="Obraz 12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2617350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138</xdr:row>
      <xdr:rowOff>38100</xdr:rowOff>
    </xdr:from>
    <xdr:to>
      <xdr:col>2</xdr:col>
      <xdr:colOff>0</xdr:colOff>
      <xdr:row>139</xdr:row>
      <xdr:rowOff>457200</xdr:rowOff>
    </xdr:to>
    <xdr:pic>
      <xdr:nvPicPr>
        <xdr:cNvPr id="30292" name="Obraz 12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3588900"/>
          <a:ext cx="847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146</xdr:row>
      <xdr:rowOff>95250</xdr:rowOff>
    </xdr:from>
    <xdr:to>
      <xdr:col>2</xdr:col>
      <xdr:colOff>0</xdr:colOff>
      <xdr:row>147</xdr:row>
      <xdr:rowOff>476250</xdr:rowOff>
    </xdr:to>
    <xdr:pic>
      <xdr:nvPicPr>
        <xdr:cNvPr id="30293" name="Obraz 13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75894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148</xdr:row>
      <xdr:rowOff>95250</xdr:rowOff>
    </xdr:from>
    <xdr:to>
      <xdr:col>2</xdr:col>
      <xdr:colOff>0</xdr:colOff>
      <xdr:row>149</xdr:row>
      <xdr:rowOff>476250</xdr:rowOff>
    </xdr:to>
    <xdr:pic>
      <xdr:nvPicPr>
        <xdr:cNvPr id="30294" name="Obraz 13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86371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142</xdr:row>
      <xdr:rowOff>104775</xdr:rowOff>
    </xdr:from>
    <xdr:to>
      <xdr:col>2</xdr:col>
      <xdr:colOff>0</xdr:colOff>
      <xdr:row>143</xdr:row>
      <xdr:rowOff>476250</xdr:rowOff>
    </xdr:to>
    <xdr:pic>
      <xdr:nvPicPr>
        <xdr:cNvPr id="30295" name="Obraz 13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547485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150</xdr:row>
      <xdr:rowOff>85725</xdr:rowOff>
    </xdr:from>
    <xdr:to>
      <xdr:col>2</xdr:col>
      <xdr:colOff>0</xdr:colOff>
      <xdr:row>151</xdr:row>
      <xdr:rowOff>466725</xdr:rowOff>
    </xdr:to>
    <xdr:pic>
      <xdr:nvPicPr>
        <xdr:cNvPr id="30296" name="Obraz 13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96753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144</xdr:row>
      <xdr:rowOff>66675</xdr:rowOff>
    </xdr:from>
    <xdr:to>
      <xdr:col>2</xdr:col>
      <xdr:colOff>0</xdr:colOff>
      <xdr:row>145</xdr:row>
      <xdr:rowOff>438150</xdr:rowOff>
    </xdr:to>
    <xdr:pic>
      <xdr:nvPicPr>
        <xdr:cNvPr id="30297" name="Obraz 13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65035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154</xdr:row>
      <xdr:rowOff>66675</xdr:rowOff>
    </xdr:from>
    <xdr:to>
      <xdr:col>2</xdr:col>
      <xdr:colOff>0</xdr:colOff>
      <xdr:row>155</xdr:row>
      <xdr:rowOff>438150</xdr:rowOff>
    </xdr:to>
    <xdr:pic>
      <xdr:nvPicPr>
        <xdr:cNvPr id="30298" name="Obraz 13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7042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156</xdr:row>
      <xdr:rowOff>95250</xdr:rowOff>
    </xdr:from>
    <xdr:to>
      <xdr:col>2</xdr:col>
      <xdr:colOff>0</xdr:colOff>
      <xdr:row>157</xdr:row>
      <xdr:rowOff>466725</xdr:rowOff>
    </xdr:to>
    <xdr:pic>
      <xdr:nvPicPr>
        <xdr:cNvPr id="30299" name="Obraz 13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27995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159</xdr:row>
      <xdr:rowOff>104775</xdr:rowOff>
    </xdr:from>
    <xdr:to>
      <xdr:col>2</xdr:col>
      <xdr:colOff>0</xdr:colOff>
      <xdr:row>160</xdr:row>
      <xdr:rowOff>476250</xdr:rowOff>
    </xdr:to>
    <xdr:pic>
      <xdr:nvPicPr>
        <xdr:cNvPr id="30300" name="Obraz 14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42664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161</xdr:row>
      <xdr:rowOff>104775</xdr:rowOff>
    </xdr:from>
    <xdr:to>
      <xdr:col>2</xdr:col>
      <xdr:colOff>0</xdr:colOff>
      <xdr:row>162</xdr:row>
      <xdr:rowOff>476250</xdr:rowOff>
    </xdr:to>
    <xdr:pic>
      <xdr:nvPicPr>
        <xdr:cNvPr id="30301" name="Obraz 14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3332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163</xdr:row>
      <xdr:rowOff>85725</xdr:rowOff>
    </xdr:from>
    <xdr:to>
      <xdr:col>2</xdr:col>
      <xdr:colOff>0</xdr:colOff>
      <xdr:row>164</xdr:row>
      <xdr:rowOff>457200</xdr:rowOff>
    </xdr:to>
    <xdr:pic>
      <xdr:nvPicPr>
        <xdr:cNvPr id="30302" name="Obraz 14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3809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167</xdr:row>
      <xdr:rowOff>47625</xdr:rowOff>
    </xdr:from>
    <xdr:to>
      <xdr:col>1</xdr:col>
      <xdr:colOff>866775</xdr:colOff>
      <xdr:row>168</xdr:row>
      <xdr:rowOff>381000</xdr:rowOff>
    </xdr:to>
    <xdr:pic>
      <xdr:nvPicPr>
        <xdr:cNvPr id="30303" name="Obraz 14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82193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169</xdr:row>
      <xdr:rowOff>104775</xdr:rowOff>
    </xdr:from>
    <xdr:to>
      <xdr:col>2</xdr:col>
      <xdr:colOff>0</xdr:colOff>
      <xdr:row>170</xdr:row>
      <xdr:rowOff>485775</xdr:rowOff>
    </xdr:to>
    <xdr:pic>
      <xdr:nvPicPr>
        <xdr:cNvPr id="30304" name="Obraz 14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9190850"/>
          <a:ext cx="8763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104775</xdr:rowOff>
    </xdr:from>
    <xdr:to>
      <xdr:col>2</xdr:col>
      <xdr:colOff>0</xdr:colOff>
      <xdr:row>172</xdr:row>
      <xdr:rowOff>476250</xdr:rowOff>
    </xdr:to>
    <xdr:pic>
      <xdr:nvPicPr>
        <xdr:cNvPr id="30305" name="Obraz 14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02576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202</xdr:row>
      <xdr:rowOff>19050</xdr:rowOff>
    </xdr:from>
    <xdr:to>
      <xdr:col>2</xdr:col>
      <xdr:colOff>0</xdr:colOff>
      <xdr:row>203</xdr:row>
      <xdr:rowOff>390525</xdr:rowOff>
    </xdr:to>
    <xdr:pic>
      <xdr:nvPicPr>
        <xdr:cNvPr id="30306" name="Obraz 15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38212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200</xdr:row>
      <xdr:rowOff>104775</xdr:rowOff>
    </xdr:from>
    <xdr:to>
      <xdr:col>2</xdr:col>
      <xdr:colOff>0</xdr:colOff>
      <xdr:row>201</xdr:row>
      <xdr:rowOff>476250</xdr:rowOff>
    </xdr:to>
    <xdr:pic>
      <xdr:nvPicPr>
        <xdr:cNvPr id="30307" name="Obraz 15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28401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197</xdr:row>
      <xdr:rowOff>219075</xdr:rowOff>
    </xdr:from>
    <xdr:to>
      <xdr:col>2</xdr:col>
      <xdr:colOff>0</xdr:colOff>
      <xdr:row>199</xdr:row>
      <xdr:rowOff>257175</xdr:rowOff>
    </xdr:to>
    <xdr:pic>
      <xdr:nvPicPr>
        <xdr:cNvPr id="30308" name="Obraz 15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6781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175</xdr:row>
      <xdr:rowOff>190500</xdr:rowOff>
    </xdr:from>
    <xdr:to>
      <xdr:col>2</xdr:col>
      <xdr:colOff>0</xdr:colOff>
      <xdr:row>177</xdr:row>
      <xdr:rowOff>219075</xdr:rowOff>
    </xdr:to>
    <xdr:pic>
      <xdr:nvPicPr>
        <xdr:cNvPr id="30309" name="Obraz 15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24007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178</xdr:row>
      <xdr:rowOff>228600</xdr:rowOff>
    </xdr:from>
    <xdr:to>
      <xdr:col>2</xdr:col>
      <xdr:colOff>0</xdr:colOff>
      <xdr:row>180</xdr:row>
      <xdr:rowOff>295275</xdr:rowOff>
    </xdr:to>
    <xdr:pic>
      <xdr:nvPicPr>
        <xdr:cNvPr id="30310" name="Obraz 15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37723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181</xdr:row>
      <xdr:rowOff>238125</xdr:rowOff>
    </xdr:from>
    <xdr:to>
      <xdr:col>2</xdr:col>
      <xdr:colOff>0</xdr:colOff>
      <xdr:row>183</xdr:row>
      <xdr:rowOff>304800</xdr:rowOff>
    </xdr:to>
    <xdr:pic>
      <xdr:nvPicPr>
        <xdr:cNvPr id="30311" name="Obraz 15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0201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184</xdr:row>
      <xdr:rowOff>209550</xdr:rowOff>
    </xdr:from>
    <xdr:to>
      <xdr:col>2</xdr:col>
      <xdr:colOff>0</xdr:colOff>
      <xdr:row>186</xdr:row>
      <xdr:rowOff>276225</xdr:rowOff>
    </xdr:to>
    <xdr:pic>
      <xdr:nvPicPr>
        <xdr:cNvPr id="30312" name="Obraz 15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62298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187</xdr:row>
      <xdr:rowOff>247650</xdr:rowOff>
    </xdr:from>
    <xdr:to>
      <xdr:col>2</xdr:col>
      <xdr:colOff>0</xdr:colOff>
      <xdr:row>189</xdr:row>
      <xdr:rowOff>314325</xdr:rowOff>
    </xdr:to>
    <xdr:pic>
      <xdr:nvPicPr>
        <xdr:cNvPr id="30313" name="Obraz 15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75061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194</xdr:row>
      <xdr:rowOff>247650</xdr:rowOff>
    </xdr:from>
    <xdr:to>
      <xdr:col>2</xdr:col>
      <xdr:colOff>0</xdr:colOff>
      <xdr:row>196</xdr:row>
      <xdr:rowOff>276225</xdr:rowOff>
    </xdr:to>
    <xdr:pic>
      <xdr:nvPicPr>
        <xdr:cNvPr id="30314" name="Obraz 15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03732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191</xdr:row>
      <xdr:rowOff>209550</xdr:rowOff>
    </xdr:from>
    <xdr:to>
      <xdr:col>2</xdr:col>
      <xdr:colOff>0</xdr:colOff>
      <xdr:row>193</xdr:row>
      <xdr:rowOff>276225</xdr:rowOff>
    </xdr:to>
    <xdr:pic>
      <xdr:nvPicPr>
        <xdr:cNvPr id="30315" name="Obraz 15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90968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47625</xdr:rowOff>
    </xdr:from>
    <xdr:to>
      <xdr:col>2</xdr:col>
      <xdr:colOff>0</xdr:colOff>
      <xdr:row>2</xdr:row>
      <xdr:rowOff>447675</xdr:rowOff>
    </xdr:to>
    <xdr:pic>
      <xdr:nvPicPr>
        <xdr:cNvPr id="29433" name="Obraz 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63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</xdr:row>
      <xdr:rowOff>66675</xdr:rowOff>
    </xdr:from>
    <xdr:to>
      <xdr:col>2</xdr:col>
      <xdr:colOff>0</xdr:colOff>
      <xdr:row>4</xdr:row>
      <xdr:rowOff>457200</xdr:rowOff>
    </xdr:to>
    <xdr:pic>
      <xdr:nvPicPr>
        <xdr:cNvPr id="29434" name="Obraz 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860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</xdr:row>
      <xdr:rowOff>38100</xdr:rowOff>
    </xdr:from>
    <xdr:to>
      <xdr:col>2</xdr:col>
      <xdr:colOff>0</xdr:colOff>
      <xdr:row>6</xdr:row>
      <xdr:rowOff>438150</xdr:rowOff>
    </xdr:to>
    <xdr:pic>
      <xdr:nvPicPr>
        <xdr:cNvPr id="29435" name="Obraz 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86150"/>
          <a:ext cx="866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57150</xdr:rowOff>
    </xdr:from>
    <xdr:to>
      <xdr:col>2</xdr:col>
      <xdr:colOff>0</xdr:colOff>
      <xdr:row>8</xdr:row>
      <xdr:rowOff>466725</xdr:rowOff>
    </xdr:to>
    <xdr:pic>
      <xdr:nvPicPr>
        <xdr:cNvPr id="29436" name="Obraz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339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</xdr:row>
      <xdr:rowOff>57150</xdr:rowOff>
    </xdr:from>
    <xdr:to>
      <xdr:col>2</xdr:col>
      <xdr:colOff>0</xdr:colOff>
      <xdr:row>10</xdr:row>
      <xdr:rowOff>457200</xdr:rowOff>
    </xdr:to>
    <xdr:pic>
      <xdr:nvPicPr>
        <xdr:cNvPr id="29437" name="Obraz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5245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</xdr:row>
      <xdr:rowOff>47625</xdr:rowOff>
    </xdr:from>
    <xdr:to>
      <xdr:col>2</xdr:col>
      <xdr:colOff>0</xdr:colOff>
      <xdr:row>12</xdr:row>
      <xdr:rowOff>457200</xdr:rowOff>
    </xdr:to>
    <xdr:pic>
      <xdr:nvPicPr>
        <xdr:cNvPr id="29438" name="Obraz 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055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47625</xdr:rowOff>
    </xdr:from>
    <xdr:to>
      <xdr:col>2</xdr:col>
      <xdr:colOff>0</xdr:colOff>
      <xdr:row>14</xdr:row>
      <xdr:rowOff>409575</xdr:rowOff>
    </xdr:to>
    <xdr:pic>
      <xdr:nvPicPr>
        <xdr:cNvPr id="29439" name="Obraz 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4961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</xdr:row>
      <xdr:rowOff>47625</xdr:rowOff>
    </xdr:from>
    <xdr:to>
      <xdr:col>2</xdr:col>
      <xdr:colOff>0</xdr:colOff>
      <xdr:row>16</xdr:row>
      <xdr:rowOff>457200</xdr:rowOff>
    </xdr:to>
    <xdr:pic>
      <xdr:nvPicPr>
        <xdr:cNvPr id="29440" name="Obraz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58202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</xdr:row>
      <xdr:rowOff>57150</xdr:rowOff>
    </xdr:from>
    <xdr:to>
      <xdr:col>2</xdr:col>
      <xdr:colOff>0</xdr:colOff>
      <xdr:row>19</xdr:row>
      <xdr:rowOff>485775</xdr:rowOff>
    </xdr:to>
    <xdr:pic>
      <xdr:nvPicPr>
        <xdr:cNvPr id="29441" name="Obraz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915525"/>
          <a:ext cx="876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</xdr:row>
      <xdr:rowOff>57150</xdr:rowOff>
    </xdr:from>
    <xdr:to>
      <xdr:col>2</xdr:col>
      <xdr:colOff>0</xdr:colOff>
      <xdr:row>24</xdr:row>
      <xdr:rowOff>228600</xdr:rowOff>
    </xdr:to>
    <xdr:pic>
      <xdr:nvPicPr>
        <xdr:cNvPr id="29442" name="Obraz 6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8967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57150</xdr:rowOff>
    </xdr:from>
    <xdr:to>
      <xdr:col>2</xdr:col>
      <xdr:colOff>0</xdr:colOff>
      <xdr:row>28</xdr:row>
      <xdr:rowOff>466725</xdr:rowOff>
    </xdr:to>
    <xdr:pic>
      <xdr:nvPicPr>
        <xdr:cNvPr id="29443" name="Obraz 6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8588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29</xdr:row>
      <xdr:rowOff>66675</xdr:rowOff>
    </xdr:from>
    <xdr:to>
      <xdr:col>2</xdr:col>
      <xdr:colOff>0</xdr:colOff>
      <xdr:row>30</xdr:row>
      <xdr:rowOff>466725</xdr:rowOff>
    </xdr:to>
    <xdr:pic>
      <xdr:nvPicPr>
        <xdr:cNvPr id="29444" name="Obraz 6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590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</xdr:row>
      <xdr:rowOff>47625</xdr:rowOff>
    </xdr:from>
    <xdr:to>
      <xdr:col>2</xdr:col>
      <xdr:colOff>0</xdr:colOff>
      <xdr:row>32</xdr:row>
      <xdr:rowOff>447675</xdr:rowOff>
    </xdr:to>
    <xdr:pic>
      <xdr:nvPicPr>
        <xdr:cNvPr id="29445" name="Obraz 6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8305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33</xdr:row>
      <xdr:rowOff>38100</xdr:rowOff>
    </xdr:from>
    <xdr:to>
      <xdr:col>2</xdr:col>
      <xdr:colOff>0</xdr:colOff>
      <xdr:row>34</xdr:row>
      <xdr:rowOff>447675</xdr:rowOff>
    </xdr:to>
    <xdr:pic>
      <xdr:nvPicPr>
        <xdr:cNvPr id="29446" name="Obraz 7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8116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35</xdr:row>
      <xdr:rowOff>47625</xdr:rowOff>
    </xdr:from>
    <xdr:to>
      <xdr:col>2</xdr:col>
      <xdr:colOff>0</xdr:colOff>
      <xdr:row>36</xdr:row>
      <xdr:rowOff>447675</xdr:rowOff>
    </xdr:to>
    <xdr:pic>
      <xdr:nvPicPr>
        <xdr:cNvPr id="29447" name="Obraz 7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117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38100</xdr:rowOff>
    </xdr:from>
    <xdr:to>
      <xdr:col>2</xdr:col>
      <xdr:colOff>0</xdr:colOff>
      <xdr:row>40</xdr:row>
      <xdr:rowOff>447675</xdr:rowOff>
    </xdr:to>
    <xdr:pic>
      <xdr:nvPicPr>
        <xdr:cNvPr id="29448" name="Obraz 7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4691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57150</xdr:rowOff>
    </xdr:from>
    <xdr:to>
      <xdr:col>2</xdr:col>
      <xdr:colOff>0</xdr:colOff>
      <xdr:row>42</xdr:row>
      <xdr:rowOff>466725</xdr:rowOff>
    </xdr:to>
    <xdr:pic>
      <xdr:nvPicPr>
        <xdr:cNvPr id="29449" name="Obraz 7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4787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43</xdr:row>
      <xdr:rowOff>47625</xdr:rowOff>
    </xdr:from>
    <xdr:to>
      <xdr:col>2</xdr:col>
      <xdr:colOff>0</xdr:colOff>
      <xdr:row>44</xdr:row>
      <xdr:rowOff>457200</xdr:rowOff>
    </xdr:to>
    <xdr:pic>
      <xdr:nvPicPr>
        <xdr:cNvPr id="29450" name="Obraz 7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4598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45</xdr:row>
      <xdr:rowOff>57150</xdr:rowOff>
    </xdr:from>
    <xdr:to>
      <xdr:col>2</xdr:col>
      <xdr:colOff>0</xdr:colOff>
      <xdr:row>46</xdr:row>
      <xdr:rowOff>466725</xdr:rowOff>
    </xdr:to>
    <xdr:pic>
      <xdr:nvPicPr>
        <xdr:cNvPr id="29451" name="Obraz 7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45995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47625</xdr:rowOff>
    </xdr:from>
    <xdr:to>
      <xdr:col>2</xdr:col>
      <xdr:colOff>0</xdr:colOff>
      <xdr:row>48</xdr:row>
      <xdr:rowOff>457200</xdr:rowOff>
    </xdr:to>
    <xdr:pic>
      <xdr:nvPicPr>
        <xdr:cNvPr id="29452" name="Obraz 7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34410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49</xdr:row>
      <xdr:rowOff>47625</xdr:rowOff>
    </xdr:from>
    <xdr:to>
      <xdr:col>2</xdr:col>
      <xdr:colOff>0</xdr:colOff>
      <xdr:row>50</xdr:row>
      <xdr:rowOff>457200</xdr:rowOff>
    </xdr:to>
    <xdr:pic>
      <xdr:nvPicPr>
        <xdr:cNvPr id="29453" name="Obraz 7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44316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51</xdr:row>
      <xdr:rowOff>57150</xdr:rowOff>
    </xdr:from>
    <xdr:to>
      <xdr:col>2</xdr:col>
      <xdr:colOff>0</xdr:colOff>
      <xdr:row>52</xdr:row>
      <xdr:rowOff>466725</xdr:rowOff>
    </xdr:to>
    <xdr:pic>
      <xdr:nvPicPr>
        <xdr:cNvPr id="29454" name="Obraz 7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3175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53</xdr:row>
      <xdr:rowOff>47625</xdr:rowOff>
    </xdr:from>
    <xdr:to>
      <xdr:col>2</xdr:col>
      <xdr:colOff>0</xdr:colOff>
      <xdr:row>54</xdr:row>
      <xdr:rowOff>457200</xdr:rowOff>
    </xdr:to>
    <xdr:pic>
      <xdr:nvPicPr>
        <xdr:cNvPr id="29455" name="Obraz 7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4128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59</xdr:row>
      <xdr:rowOff>47625</xdr:rowOff>
    </xdr:from>
    <xdr:to>
      <xdr:col>2</xdr:col>
      <xdr:colOff>0</xdr:colOff>
      <xdr:row>60</xdr:row>
      <xdr:rowOff>447675</xdr:rowOff>
    </xdr:to>
    <xdr:pic>
      <xdr:nvPicPr>
        <xdr:cNvPr id="29456" name="Obraz 8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790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61</xdr:row>
      <xdr:rowOff>76200</xdr:rowOff>
    </xdr:from>
    <xdr:to>
      <xdr:col>2</xdr:col>
      <xdr:colOff>0</xdr:colOff>
      <xdr:row>62</xdr:row>
      <xdr:rowOff>485775</xdr:rowOff>
    </xdr:to>
    <xdr:pic>
      <xdr:nvPicPr>
        <xdr:cNvPr id="29457" name="Obraz 8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9370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65</xdr:row>
      <xdr:rowOff>28575</xdr:rowOff>
    </xdr:from>
    <xdr:to>
      <xdr:col>2</xdr:col>
      <xdr:colOff>0</xdr:colOff>
      <xdr:row>66</xdr:row>
      <xdr:rowOff>438150</xdr:rowOff>
    </xdr:to>
    <xdr:pic>
      <xdr:nvPicPr>
        <xdr:cNvPr id="29458" name="Obraz 8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8706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63</xdr:row>
      <xdr:rowOff>47625</xdr:rowOff>
    </xdr:from>
    <xdr:to>
      <xdr:col>2</xdr:col>
      <xdr:colOff>0</xdr:colOff>
      <xdr:row>64</xdr:row>
      <xdr:rowOff>457200</xdr:rowOff>
    </xdr:to>
    <xdr:pic>
      <xdr:nvPicPr>
        <xdr:cNvPr id="29459" name="Obraz 8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8991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67</xdr:row>
      <xdr:rowOff>57150</xdr:rowOff>
    </xdr:from>
    <xdr:to>
      <xdr:col>2</xdr:col>
      <xdr:colOff>0</xdr:colOff>
      <xdr:row>68</xdr:row>
      <xdr:rowOff>457200</xdr:rowOff>
    </xdr:to>
    <xdr:pic>
      <xdr:nvPicPr>
        <xdr:cNvPr id="29460" name="Obraz 8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8898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55</xdr:row>
      <xdr:rowOff>57150</xdr:rowOff>
    </xdr:from>
    <xdr:to>
      <xdr:col>2</xdr:col>
      <xdr:colOff>0</xdr:colOff>
      <xdr:row>56</xdr:row>
      <xdr:rowOff>466725</xdr:rowOff>
    </xdr:to>
    <xdr:pic>
      <xdr:nvPicPr>
        <xdr:cNvPr id="29461" name="Obraz 8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4129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93</xdr:row>
      <xdr:rowOff>57150</xdr:rowOff>
    </xdr:from>
    <xdr:to>
      <xdr:col>2</xdr:col>
      <xdr:colOff>0</xdr:colOff>
      <xdr:row>94</xdr:row>
      <xdr:rowOff>466725</xdr:rowOff>
    </xdr:to>
    <xdr:pic>
      <xdr:nvPicPr>
        <xdr:cNvPr id="29462" name="Obraz 9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54342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103</xdr:row>
      <xdr:rowOff>38100</xdr:rowOff>
    </xdr:from>
    <xdr:to>
      <xdr:col>2</xdr:col>
      <xdr:colOff>0</xdr:colOff>
      <xdr:row>104</xdr:row>
      <xdr:rowOff>447675</xdr:rowOff>
    </xdr:to>
    <xdr:pic>
      <xdr:nvPicPr>
        <xdr:cNvPr id="29463" name="Obraz 9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99872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69</xdr:row>
      <xdr:rowOff>57150</xdr:rowOff>
    </xdr:from>
    <xdr:to>
      <xdr:col>2</xdr:col>
      <xdr:colOff>0</xdr:colOff>
      <xdr:row>70</xdr:row>
      <xdr:rowOff>466725</xdr:rowOff>
    </xdr:to>
    <xdr:pic>
      <xdr:nvPicPr>
        <xdr:cNvPr id="29464" name="Obraz 9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38804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79</xdr:row>
      <xdr:rowOff>47625</xdr:rowOff>
    </xdr:from>
    <xdr:to>
      <xdr:col>2</xdr:col>
      <xdr:colOff>0</xdr:colOff>
      <xdr:row>80</xdr:row>
      <xdr:rowOff>457200</xdr:rowOff>
    </xdr:to>
    <xdr:pic>
      <xdr:nvPicPr>
        <xdr:cNvPr id="29465" name="Obraz 9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4905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47625</xdr:rowOff>
    </xdr:from>
    <xdr:to>
      <xdr:col>2</xdr:col>
      <xdr:colOff>0</xdr:colOff>
      <xdr:row>82</xdr:row>
      <xdr:rowOff>457200</xdr:rowOff>
    </xdr:to>
    <xdr:pic>
      <xdr:nvPicPr>
        <xdr:cNvPr id="29466" name="Obraz 9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94811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47625</xdr:rowOff>
    </xdr:from>
    <xdr:to>
      <xdr:col>2</xdr:col>
      <xdr:colOff>0</xdr:colOff>
      <xdr:row>84</xdr:row>
      <xdr:rowOff>447675</xdr:rowOff>
    </xdr:to>
    <xdr:pic>
      <xdr:nvPicPr>
        <xdr:cNvPr id="29467" name="Obraz 10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047172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85</xdr:row>
      <xdr:rowOff>47625</xdr:rowOff>
    </xdr:from>
    <xdr:to>
      <xdr:col>2</xdr:col>
      <xdr:colOff>0</xdr:colOff>
      <xdr:row>86</xdr:row>
      <xdr:rowOff>447675</xdr:rowOff>
    </xdr:to>
    <xdr:pic>
      <xdr:nvPicPr>
        <xdr:cNvPr id="29468" name="Obraz 10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14623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87</xdr:row>
      <xdr:rowOff>57150</xdr:rowOff>
    </xdr:from>
    <xdr:to>
      <xdr:col>2</xdr:col>
      <xdr:colOff>0</xdr:colOff>
      <xdr:row>88</xdr:row>
      <xdr:rowOff>457200</xdr:rowOff>
    </xdr:to>
    <xdr:pic>
      <xdr:nvPicPr>
        <xdr:cNvPr id="29469" name="Obraz 10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24624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89</xdr:row>
      <xdr:rowOff>38100</xdr:rowOff>
    </xdr:from>
    <xdr:to>
      <xdr:col>2</xdr:col>
      <xdr:colOff>0</xdr:colOff>
      <xdr:row>90</xdr:row>
      <xdr:rowOff>438150</xdr:rowOff>
    </xdr:to>
    <xdr:pic>
      <xdr:nvPicPr>
        <xdr:cNvPr id="29470" name="Obraz 10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343400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91</xdr:row>
      <xdr:rowOff>28575</xdr:rowOff>
    </xdr:from>
    <xdr:to>
      <xdr:col>2</xdr:col>
      <xdr:colOff>0</xdr:colOff>
      <xdr:row>92</xdr:row>
      <xdr:rowOff>438150</xdr:rowOff>
    </xdr:to>
    <xdr:pic>
      <xdr:nvPicPr>
        <xdr:cNvPr id="29471" name="Obraz 10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44150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95</xdr:row>
      <xdr:rowOff>38100</xdr:rowOff>
    </xdr:from>
    <xdr:to>
      <xdr:col>2</xdr:col>
      <xdr:colOff>0</xdr:colOff>
      <xdr:row>96</xdr:row>
      <xdr:rowOff>447675</xdr:rowOff>
    </xdr:to>
    <xdr:pic>
      <xdr:nvPicPr>
        <xdr:cNvPr id="29472" name="Obraz 10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4058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57150</xdr:rowOff>
    </xdr:from>
    <xdr:to>
      <xdr:col>2</xdr:col>
      <xdr:colOff>0</xdr:colOff>
      <xdr:row>106</xdr:row>
      <xdr:rowOff>457200</xdr:rowOff>
    </xdr:to>
    <xdr:pic>
      <xdr:nvPicPr>
        <xdr:cNvPr id="29473" name="Obraz 10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09968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107</xdr:row>
      <xdr:rowOff>57150</xdr:rowOff>
    </xdr:from>
    <xdr:to>
      <xdr:col>2</xdr:col>
      <xdr:colOff>0</xdr:colOff>
      <xdr:row>108</xdr:row>
      <xdr:rowOff>466725</xdr:rowOff>
    </xdr:to>
    <xdr:pic>
      <xdr:nvPicPr>
        <xdr:cNvPr id="29474" name="Obraz 10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9874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47625</xdr:rowOff>
    </xdr:from>
    <xdr:to>
      <xdr:col>2</xdr:col>
      <xdr:colOff>0</xdr:colOff>
      <xdr:row>110</xdr:row>
      <xdr:rowOff>447675</xdr:rowOff>
    </xdr:to>
    <xdr:pic>
      <xdr:nvPicPr>
        <xdr:cNvPr id="29475" name="Obraz 10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2968525"/>
          <a:ext cx="857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71</xdr:row>
      <xdr:rowOff>38100</xdr:rowOff>
    </xdr:from>
    <xdr:to>
      <xdr:col>2</xdr:col>
      <xdr:colOff>0</xdr:colOff>
      <xdr:row>72</xdr:row>
      <xdr:rowOff>438150</xdr:rowOff>
    </xdr:to>
    <xdr:pic>
      <xdr:nvPicPr>
        <xdr:cNvPr id="29476" name="Obraz 1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8519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73</xdr:row>
      <xdr:rowOff>57150</xdr:rowOff>
    </xdr:from>
    <xdr:to>
      <xdr:col>2</xdr:col>
      <xdr:colOff>0</xdr:colOff>
      <xdr:row>74</xdr:row>
      <xdr:rowOff>438150</xdr:rowOff>
    </xdr:to>
    <xdr:pic>
      <xdr:nvPicPr>
        <xdr:cNvPr id="29477" name="Obraz 11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861625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75</xdr:row>
      <xdr:rowOff>47625</xdr:rowOff>
    </xdr:from>
    <xdr:to>
      <xdr:col>2</xdr:col>
      <xdr:colOff>0</xdr:colOff>
      <xdr:row>76</xdr:row>
      <xdr:rowOff>457200</xdr:rowOff>
    </xdr:to>
    <xdr:pic>
      <xdr:nvPicPr>
        <xdr:cNvPr id="29478" name="Obraz 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84270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101</xdr:row>
      <xdr:rowOff>47625</xdr:rowOff>
    </xdr:from>
    <xdr:to>
      <xdr:col>2</xdr:col>
      <xdr:colOff>0</xdr:colOff>
      <xdr:row>102</xdr:row>
      <xdr:rowOff>447675</xdr:rowOff>
    </xdr:to>
    <xdr:pic>
      <xdr:nvPicPr>
        <xdr:cNvPr id="29479" name="Obraz 12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900612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99</xdr:row>
      <xdr:rowOff>47625</xdr:rowOff>
    </xdr:from>
    <xdr:to>
      <xdr:col>2</xdr:col>
      <xdr:colOff>0</xdr:colOff>
      <xdr:row>100</xdr:row>
      <xdr:rowOff>457200</xdr:rowOff>
    </xdr:to>
    <xdr:pic>
      <xdr:nvPicPr>
        <xdr:cNvPr id="29480" name="Obraz 12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0155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111</xdr:row>
      <xdr:rowOff>28575</xdr:rowOff>
    </xdr:from>
    <xdr:to>
      <xdr:col>2</xdr:col>
      <xdr:colOff>0</xdr:colOff>
      <xdr:row>112</xdr:row>
      <xdr:rowOff>438150</xdr:rowOff>
    </xdr:to>
    <xdr:pic>
      <xdr:nvPicPr>
        <xdr:cNvPr id="29481" name="Obraz 12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3940075"/>
          <a:ext cx="895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113</xdr:row>
      <xdr:rowOff>38100</xdr:rowOff>
    </xdr:from>
    <xdr:to>
      <xdr:col>2</xdr:col>
      <xdr:colOff>0</xdr:colOff>
      <xdr:row>114</xdr:row>
      <xdr:rowOff>438150</xdr:rowOff>
    </xdr:to>
    <xdr:pic>
      <xdr:nvPicPr>
        <xdr:cNvPr id="29482" name="Obraz 12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94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120</xdr:row>
      <xdr:rowOff>47625</xdr:rowOff>
    </xdr:from>
    <xdr:to>
      <xdr:col>2</xdr:col>
      <xdr:colOff>0</xdr:colOff>
      <xdr:row>121</xdr:row>
      <xdr:rowOff>457200</xdr:rowOff>
    </xdr:to>
    <xdr:pic>
      <xdr:nvPicPr>
        <xdr:cNvPr id="29483" name="Obraz 13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83692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115</xdr:row>
      <xdr:rowOff>47625</xdr:rowOff>
    </xdr:from>
    <xdr:to>
      <xdr:col>2</xdr:col>
      <xdr:colOff>0</xdr:colOff>
      <xdr:row>116</xdr:row>
      <xdr:rowOff>457200</xdr:rowOff>
    </xdr:to>
    <xdr:pic>
      <xdr:nvPicPr>
        <xdr:cNvPr id="29484" name="Obraz 13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94032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118</xdr:row>
      <xdr:rowOff>38100</xdr:rowOff>
    </xdr:from>
    <xdr:to>
      <xdr:col>2</xdr:col>
      <xdr:colOff>0</xdr:colOff>
      <xdr:row>119</xdr:row>
      <xdr:rowOff>438150</xdr:rowOff>
    </xdr:to>
    <xdr:pic>
      <xdr:nvPicPr>
        <xdr:cNvPr id="29485" name="Obraz 13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3690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128</xdr:row>
      <xdr:rowOff>47625</xdr:rowOff>
    </xdr:from>
    <xdr:to>
      <xdr:col>2</xdr:col>
      <xdr:colOff>0</xdr:colOff>
      <xdr:row>129</xdr:row>
      <xdr:rowOff>457200</xdr:rowOff>
    </xdr:to>
    <xdr:pic>
      <xdr:nvPicPr>
        <xdr:cNvPr id="29486" name="Obraz 13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233160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130</xdr:row>
      <xdr:rowOff>38100</xdr:rowOff>
    </xdr:from>
    <xdr:to>
      <xdr:col>2</xdr:col>
      <xdr:colOff>0</xdr:colOff>
      <xdr:row>131</xdr:row>
      <xdr:rowOff>447675</xdr:rowOff>
    </xdr:to>
    <xdr:pic>
      <xdr:nvPicPr>
        <xdr:cNvPr id="29487" name="Obraz 13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33126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132</xdr:row>
      <xdr:rowOff>19050</xdr:rowOff>
    </xdr:from>
    <xdr:to>
      <xdr:col>1</xdr:col>
      <xdr:colOff>904875</xdr:colOff>
      <xdr:row>133</xdr:row>
      <xdr:rowOff>419100</xdr:rowOff>
    </xdr:to>
    <xdr:pic>
      <xdr:nvPicPr>
        <xdr:cNvPr id="29488" name="Obraz 13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428422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28575</xdr:rowOff>
    </xdr:from>
    <xdr:to>
      <xdr:col>1</xdr:col>
      <xdr:colOff>866775</xdr:colOff>
      <xdr:row>135</xdr:row>
      <xdr:rowOff>428625</xdr:rowOff>
    </xdr:to>
    <xdr:pic>
      <xdr:nvPicPr>
        <xdr:cNvPr id="29489" name="Obraz 13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52843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137</xdr:row>
      <xdr:rowOff>57150</xdr:rowOff>
    </xdr:from>
    <xdr:to>
      <xdr:col>2</xdr:col>
      <xdr:colOff>0</xdr:colOff>
      <xdr:row>138</xdr:row>
      <xdr:rowOff>466725</xdr:rowOff>
    </xdr:to>
    <xdr:pic>
      <xdr:nvPicPr>
        <xdr:cNvPr id="29490" name="Obraz 14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663690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169</xdr:row>
      <xdr:rowOff>28575</xdr:rowOff>
    </xdr:from>
    <xdr:to>
      <xdr:col>2</xdr:col>
      <xdr:colOff>0</xdr:colOff>
      <xdr:row>170</xdr:row>
      <xdr:rowOff>438150</xdr:rowOff>
    </xdr:to>
    <xdr:pic>
      <xdr:nvPicPr>
        <xdr:cNvPr id="29491" name="Obraz 14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11244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167</xdr:row>
      <xdr:rowOff>28575</xdr:rowOff>
    </xdr:from>
    <xdr:to>
      <xdr:col>2</xdr:col>
      <xdr:colOff>0</xdr:colOff>
      <xdr:row>168</xdr:row>
      <xdr:rowOff>428625</xdr:rowOff>
    </xdr:to>
    <xdr:pic>
      <xdr:nvPicPr>
        <xdr:cNvPr id="29492" name="Obraz 14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013382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149</xdr:row>
      <xdr:rowOff>76200</xdr:rowOff>
    </xdr:from>
    <xdr:to>
      <xdr:col>2</xdr:col>
      <xdr:colOff>0</xdr:colOff>
      <xdr:row>150</xdr:row>
      <xdr:rowOff>476250</xdr:rowOff>
    </xdr:to>
    <xdr:pic>
      <xdr:nvPicPr>
        <xdr:cNvPr id="29493" name="Obraz 14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25995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153</xdr:row>
      <xdr:rowOff>57150</xdr:rowOff>
    </xdr:from>
    <xdr:to>
      <xdr:col>2</xdr:col>
      <xdr:colOff>0</xdr:colOff>
      <xdr:row>154</xdr:row>
      <xdr:rowOff>466725</xdr:rowOff>
    </xdr:to>
    <xdr:pic>
      <xdr:nvPicPr>
        <xdr:cNvPr id="29494" name="Obraz 14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4561700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151</xdr:row>
      <xdr:rowOff>47625</xdr:rowOff>
    </xdr:from>
    <xdr:to>
      <xdr:col>2</xdr:col>
      <xdr:colOff>0</xdr:colOff>
      <xdr:row>152</xdr:row>
      <xdr:rowOff>447675</xdr:rowOff>
    </xdr:to>
    <xdr:pic>
      <xdr:nvPicPr>
        <xdr:cNvPr id="29495" name="Obraz 14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35615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157</xdr:row>
      <xdr:rowOff>66675</xdr:rowOff>
    </xdr:from>
    <xdr:to>
      <xdr:col>2</xdr:col>
      <xdr:colOff>0</xdr:colOff>
      <xdr:row>158</xdr:row>
      <xdr:rowOff>476250</xdr:rowOff>
    </xdr:to>
    <xdr:pic>
      <xdr:nvPicPr>
        <xdr:cNvPr id="29496" name="Obraz 14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62095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163</xdr:row>
      <xdr:rowOff>38100</xdr:rowOff>
    </xdr:from>
    <xdr:to>
      <xdr:col>2</xdr:col>
      <xdr:colOff>0</xdr:colOff>
      <xdr:row>164</xdr:row>
      <xdr:rowOff>447675</xdr:rowOff>
    </xdr:to>
    <xdr:pic>
      <xdr:nvPicPr>
        <xdr:cNvPr id="29497" name="Obraz 15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91527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159</xdr:row>
      <xdr:rowOff>57150</xdr:rowOff>
    </xdr:from>
    <xdr:to>
      <xdr:col>2</xdr:col>
      <xdr:colOff>0</xdr:colOff>
      <xdr:row>160</xdr:row>
      <xdr:rowOff>457200</xdr:rowOff>
    </xdr:to>
    <xdr:pic>
      <xdr:nvPicPr>
        <xdr:cNvPr id="29498" name="Obraz 15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719060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147</xdr:row>
      <xdr:rowOff>57150</xdr:rowOff>
    </xdr:from>
    <xdr:to>
      <xdr:col>2</xdr:col>
      <xdr:colOff>0</xdr:colOff>
      <xdr:row>148</xdr:row>
      <xdr:rowOff>466725</xdr:rowOff>
    </xdr:to>
    <xdr:pic>
      <xdr:nvPicPr>
        <xdr:cNvPr id="29499" name="Obraz 15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5899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161</xdr:row>
      <xdr:rowOff>38100</xdr:rowOff>
    </xdr:from>
    <xdr:to>
      <xdr:col>2</xdr:col>
      <xdr:colOff>0</xdr:colOff>
      <xdr:row>162</xdr:row>
      <xdr:rowOff>447675</xdr:rowOff>
    </xdr:to>
    <xdr:pic>
      <xdr:nvPicPr>
        <xdr:cNvPr id="29500" name="Obraz 15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81621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47625</xdr:rowOff>
    </xdr:from>
    <xdr:to>
      <xdr:col>2</xdr:col>
      <xdr:colOff>0</xdr:colOff>
      <xdr:row>140</xdr:row>
      <xdr:rowOff>457200</xdr:rowOff>
    </xdr:to>
    <xdr:pic>
      <xdr:nvPicPr>
        <xdr:cNvPr id="29501" name="Obraz 15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76179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141</xdr:row>
      <xdr:rowOff>57150</xdr:rowOff>
    </xdr:from>
    <xdr:to>
      <xdr:col>2</xdr:col>
      <xdr:colOff>0</xdr:colOff>
      <xdr:row>142</xdr:row>
      <xdr:rowOff>457200</xdr:rowOff>
    </xdr:to>
    <xdr:pic>
      <xdr:nvPicPr>
        <xdr:cNvPr id="29502" name="Obraz 15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861810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143</xdr:row>
      <xdr:rowOff>47625</xdr:rowOff>
    </xdr:from>
    <xdr:to>
      <xdr:col>2</xdr:col>
      <xdr:colOff>0</xdr:colOff>
      <xdr:row>144</xdr:row>
      <xdr:rowOff>447675</xdr:rowOff>
    </xdr:to>
    <xdr:pic>
      <xdr:nvPicPr>
        <xdr:cNvPr id="29503" name="Obraz 15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95991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145</xdr:row>
      <xdr:rowOff>47625</xdr:rowOff>
    </xdr:from>
    <xdr:to>
      <xdr:col>2</xdr:col>
      <xdr:colOff>0</xdr:colOff>
      <xdr:row>146</xdr:row>
      <xdr:rowOff>447675</xdr:rowOff>
    </xdr:to>
    <xdr:pic>
      <xdr:nvPicPr>
        <xdr:cNvPr id="29504" name="Obraz 15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05897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57150</xdr:rowOff>
    </xdr:from>
    <xdr:to>
      <xdr:col>2</xdr:col>
      <xdr:colOff>0</xdr:colOff>
      <xdr:row>21</xdr:row>
      <xdr:rowOff>466725</xdr:rowOff>
    </xdr:to>
    <xdr:pic>
      <xdr:nvPicPr>
        <xdr:cNvPr id="29505" name="Obraz 15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90612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25</xdr:row>
      <xdr:rowOff>47625</xdr:rowOff>
    </xdr:from>
    <xdr:to>
      <xdr:col>2</xdr:col>
      <xdr:colOff>0</xdr:colOff>
      <xdr:row>26</xdr:row>
      <xdr:rowOff>457200</xdr:rowOff>
    </xdr:to>
    <xdr:pic>
      <xdr:nvPicPr>
        <xdr:cNvPr id="29506" name="Obraz 15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8587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122</xdr:row>
      <xdr:rowOff>57150</xdr:rowOff>
    </xdr:from>
    <xdr:to>
      <xdr:col>2</xdr:col>
      <xdr:colOff>0</xdr:colOff>
      <xdr:row>123</xdr:row>
      <xdr:rowOff>466725</xdr:rowOff>
    </xdr:to>
    <xdr:pic>
      <xdr:nvPicPr>
        <xdr:cNvPr id="29507" name="Obraz 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3693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124</xdr:row>
      <xdr:rowOff>66675</xdr:rowOff>
    </xdr:from>
    <xdr:to>
      <xdr:col>2</xdr:col>
      <xdr:colOff>0</xdr:colOff>
      <xdr:row>125</xdr:row>
      <xdr:rowOff>466725</xdr:rowOff>
    </xdr:to>
    <xdr:pic>
      <xdr:nvPicPr>
        <xdr:cNvPr id="29508" name="Obraz 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3694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47625</xdr:rowOff>
    </xdr:from>
    <xdr:to>
      <xdr:col>2</xdr:col>
      <xdr:colOff>0</xdr:colOff>
      <xdr:row>127</xdr:row>
      <xdr:rowOff>457200</xdr:rowOff>
    </xdr:to>
    <xdr:pic>
      <xdr:nvPicPr>
        <xdr:cNvPr id="29509" name="Obraz 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13410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171</xdr:row>
      <xdr:rowOff>47625</xdr:rowOff>
    </xdr:from>
    <xdr:to>
      <xdr:col>1</xdr:col>
      <xdr:colOff>885825</xdr:colOff>
      <xdr:row>172</xdr:row>
      <xdr:rowOff>419100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10387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904875</xdr:colOff>
      <xdr:row>166</xdr:row>
      <xdr:rowOff>409575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90098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173</xdr:row>
      <xdr:rowOff>28575</xdr:rowOff>
    </xdr:from>
    <xdr:to>
      <xdr:col>1</xdr:col>
      <xdr:colOff>885825</xdr:colOff>
      <xdr:row>174</xdr:row>
      <xdr:rowOff>409575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000850"/>
          <a:ext cx="876300" cy="87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2</xdr:col>
      <xdr:colOff>0</xdr:colOff>
      <xdr:row>2</xdr:row>
      <xdr:rowOff>438150</xdr:rowOff>
    </xdr:to>
    <xdr:pic>
      <xdr:nvPicPr>
        <xdr:cNvPr id="30920" name="Obraz 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668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</xdr:row>
      <xdr:rowOff>47625</xdr:rowOff>
    </xdr:from>
    <xdr:to>
      <xdr:col>2</xdr:col>
      <xdr:colOff>0</xdr:colOff>
      <xdr:row>4</xdr:row>
      <xdr:rowOff>457200</xdr:rowOff>
    </xdr:to>
    <xdr:pic>
      <xdr:nvPicPr>
        <xdr:cNvPr id="30921" name="Obraz 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669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</xdr:row>
      <xdr:rowOff>47625</xdr:rowOff>
    </xdr:from>
    <xdr:to>
      <xdr:col>2</xdr:col>
      <xdr:colOff>0</xdr:colOff>
      <xdr:row>6</xdr:row>
      <xdr:rowOff>447675</xdr:rowOff>
    </xdr:to>
    <xdr:pic>
      <xdr:nvPicPr>
        <xdr:cNvPr id="30922" name="Obraz 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575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57150</xdr:rowOff>
    </xdr:from>
    <xdr:to>
      <xdr:col>2</xdr:col>
      <xdr:colOff>0</xdr:colOff>
      <xdr:row>8</xdr:row>
      <xdr:rowOff>466725</xdr:rowOff>
    </xdr:to>
    <xdr:pic>
      <xdr:nvPicPr>
        <xdr:cNvPr id="30923" name="Obraz 8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4577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</xdr:row>
      <xdr:rowOff>47625</xdr:rowOff>
    </xdr:from>
    <xdr:to>
      <xdr:col>2</xdr:col>
      <xdr:colOff>0</xdr:colOff>
      <xdr:row>10</xdr:row>
      <xdr:rowOff>457200</xdr:rowOff>
    </xdr:to>
    <xdr:pic>
      <xdr:nvPicPr>
        <xdr:cNvPr id="30924" name="Obraz 8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387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</xdr:row>
      <xdr:rowOff>57150</xdr:rowOff>
    </xdr:from>
    <xdr:to>
      <xdr:col>2</xdr:col>
      <xdr:colOff>0</xdr:colOff>
      <xdr:row>12</xdr:row>
      <xdr:rowOff>466725</xdr:rowOff>
    </xdr:to>
    <xdr:pic>
      <xdr:nvPicPr>
        <xdr:cNvPr id="30925" name="Obraz 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43890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38100</xdr:rowOff>
    </xdr:from>
    <xdr:to>
      <xdr:col>2</xdr:col>
      <xdr:colOff>0</xdr:colOff>
      <xdr:row>14</xdr:row>
      <xdr:rowOff>438150</xdr:rowOff>
    </xdr:to>
    <xdr:pic>
      <xdr:nvPicPr>
        <xdr:cNvPr id="30926" name="Obraz 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4104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</xdr:row>
      <xdr:rowOff>47625</xdr:rowOff>
    </xdr:from>
    <xdr:to>
      <xdr:col>2</xdr:col>
      <xdr:colOff>0</xdr:colOff>
      <xdr:row>16</xdr:row>
      <xdr:rowOff>447675</xdr:rowOff>
    </xdr:to>
    <xdr:pic>
      <xdr:nvPicPr>
        <xdr:cNvPr id="30927" name="Obraz 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4105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</xdr:row>
      <xdr:rowOff>38100</xdr:rowOff>
    </xdr:from>
    <xdr:to>
      <xdr:col>2</xdr:col>
      <xdr:colOff>0</xdr:colOff>
      <xdr:row>19</xdr:row>
      <xdr:rowOff>438150</xdr:rowOff>
    </xdr:to>
    <xdr:pic>
      <xdr:nvPicPr>
        <xdr:cNvPr id="30928" name="Obraz 8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72502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20</xdr:row>
      <xdr:rowOff>57150</xdr:rowOff>
    </xdr:from>
    <xdr:to>
      <xdr:col>2</xdr:col>
      <xdr:colOff>0</xdr:colOff>
      <xdr:row>21</xdr:row>
      <xdr:rowOff>457200</xdr:rowOff>
    </xdr:to>
    <xdr:pic>
      <xdr:nvPicPr>
        <xdr:cNvPr id="30929" name="Obraz 8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346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</xdr:row>
      <xdr:rowOff>47625</xdr:rowOff>
    </xdr:from>
    <xdr:to>
      <xdr:col>2</xdr:col>
      <xdr:colOff>0</xdr:colOff>
      <xdr:row>23</xdr:row>
      <xdr:rowOff>457200</xdr:rowOff>
    </xdr:to>
    <xdr:pic>
      <xdr:nvPicPr>
        <xdr:cNvPr id="30930" name="Obraz 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7157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</xdr:row>
      <xdr:rowOff>47625</xdr:rowOff>
    </xdr:from>
    <xdr:to>
      <xdr:col>2</xdr:col>
      <xdr:colOff>0</xdr:colOff>
      <xdr:row>25</xdr:row>
      <xdr:rowOff>447675</xdr:rowOff>
    </xdr:to>
    <xdr:pic>
      <xdr:nvPicPr>
        <xdr:cNvPr id="30931" name="Obraz 8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70635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2</xdr:col>
      <xdr:colOff>0</xdr:colOff>
      <xdr:row>27</xdr:row>
      <xdr:rowOff>447675</xdr:rowOff>
    </xdr:to>
    <xdr:pic>
      <xdr:nvPicPr>
        <xdr:cNvPr id="30932" name="Obraz 8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6874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28</xdr:row>
      <xdr:rowOff>47625</xdr:rowOff>
    </xdr:from>
    <xdr:to>
      <xdr:col>2</xdr:col>
      <xdr:colOff>0</xdr:colOff>
      <xdr:row>29</xdr:row>
      <xdr:rowOff>457200</xdr:rowOff>
    </xdr:to>
    <xdr:pic>
      <xdr:nvPicPr>
        <xdr:cNvPr id="30933" name="Obraz 9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6875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30</xdr:row>
      <xdr:rowOff>57150</xdr:rowOff>
    </xdr:from>
    <xdr:to>
      <xdr:col>2</xdr:col>
      <xdr:colOff>0</xdr:colOff>
      <xdr:row>31</xdr:row>
      <xdr:rowOff>457200</xdr:rowOff>
    </xdr:to>
    <xdr:pic>
      <xdr:nvPicPr>
        <xdr:cNvPr id="30934" name="Obraz 9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6876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47625</xdr:rowOff>
    </xdr:from>
    <xdr:to>
      <xdr:col>2</xdr:col>
      <xdr:colOff>0</xdr:colOff>
      <xdr:row>33</xdr:row>
      <xdr:rowOff>457200</xdr:rowOff>
    </xdr:to>
    <xdr:pic>
      <xdr:nvPicPr>
        <xdr:cNvPr id="30935" name="Obraz 9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87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34</xdr:row>
      <xdr:rowOff>38100</xdr:rowOff>
    </xdr:from>
    <xdr:to>
      <xdr:col>2</xdr:col>
      <xdr:colOff>0</xdr:colOff>
      <xdr:row>35</xdr:row>
      <xdr:rowOff>447675</xdr:rowOff>
    </xdr:to>
    <xdr:pic>
      <xdr:nvPicPr>
        <xdr:cNvPr id="30936" name="Obraz 9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498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47625</xdr:rowOff>
    </xdr:from>
    <xdr:to>
      <xdr:col>2</xdr:col>
      <xdr:colOff>0</xdr:colOff>
      <xdr:row>39</xdr:row>
      <xdr:rowOff>457200</xdr:rowOff>
    </xdr:to>
    <xdr:pic>
      <xdr:nvPicPr>
        <xdr:cNvPr id="30937" name="Obraz 9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2786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40</xdr:row>
      <xdr:rowOff>47625</xdr:rowOff>
    </xdr:from>
    <xdr:to>
      <xdr:col>2</xdr:col>
      <xdr:colOff>0</xdr:colOff>
      <xdr:row>41</xdr:row>
      <xdr:rowOff>457200</xdr:rowOff>
    </xdr:to>
    <xdr:pic>
      <xdr:nvPicPr>
        <xdr:cNvPr id="30938" name="Obraz 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2692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42</xdr:row>
      <xdr:rowOff>47625</xdr:rowOff>
    </xdr:from>
    <xdr:to>
      <xdr:col>2</xdr:col>
      <xdr:colOff>0</xdr:colOff>
      <xdr:row>43</xdr:row>
      <xdr:rowOff>457200</xdr:rowOff>
    </xdr:to>
    <xdr:pic>
      <xdr:nvPicPr>
        <xdr:cNvPr id="30939" name="Obraz 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2598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44</xdr:row>
      <xdr:rowOff>38100</xdr:rowOff>
    </xdr:from>
    <xdr:to>
      <xdr:col>2</xdr:col>
      <xdr:colOff>0</xdr:colOff>
      <xdr:row>45</xdr:row>
      <xdr:rowOff>447675</xdr:rowOff>
    </xdr:to>
    <xdr:pic>
      <xdr:nvPicPr>
        <xdr:cNvPr id="30940" name="Obraz 9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2408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47625</xdr:rowOff>
    </xdr:from>
    <xdr:to>
      <xdr:col>2</xdr:col>
      <xdr:colOff>0</xdr:colOff>
      <xdr:row>47</xdr:row>
      <xdr:rowOff>447675</xdr:rowOff>
    </xdr:to>
    <xdr:pic>
      <xdr:nvPicPr>
        <xdr:cNvPr id="30941" name="Obraz 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2410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50</xdr:row>
      <xdr:rowOff>9525</xdr:rowOff>
    </xdr:from>
    <xdr:to>
      <xdr:col>2</xdr:col>
      <xdr:colOff>0</xdr:colOff>
      <xdr:row>51</xdr:row>
      <xdr:rowOff>419100</xdr:rowOff>
    </xdr:to>
    <xdr:pic>
      <xdr:nvPicPr>
        <xdr:cNvPr id="30942" name="Obraz 9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51841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48</xdr:row>
      <xdr:rowOff>57150</xdr:rowOff>
    </xdr:from>
    <xdr:to>
      <xdr:col>1</xdr:col>
      <xdr:colOff>895350</xdr:colOff>
      <xdr:row>49</xdr:row>
      <xdr:rowOff>457200</xdr:rowOff>
    </xdr:to>
    <xdr:pic>
      <xdr:nvPicPr>
        <xdr:cNvPr id="30943" name="Obraz 1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2411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52</xdr:row>
      <xdr:rowOff>38100</xdr:rowOff>
    </xdr:from>
    <xdr:to>
      <xdr:col>2</xdr:col>
      <xdr:colOff>0</xdr:colOff>
      <xdr:row>53</xdr:row>
      <xdr:rowOff>447675</xdr:rowOff>
    </xdr:to>
    <xdr:pic>
      <xdr:nvPicPr>
        <xdr:cNvPr id="30944" name="Obraz 1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2032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54</xdr:row>
      <xdr:rowOff>38100</xdr:rowOff>
    </xdr:from>
    <xdr:to>
      <xdr:col>2</xdr:col>
      <xdr:colOff>0</xdr:colOff>
      <xdr:row>55</xdr:row>
      <xdr:rowOff>447675</xdr:rowOff>
    </xdr:to>
    <xdr:pic>
      <xdr:nvPicPr>
        <xdr:cNvPr id="30945" name="Obraz 10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71938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58</xdr:row>
      <xdr:rowOff>57150</xdr:rowOff>
    </xdr:from>
    <xdr:to>
      <xdr:col>2</xdr:col>
      <xdr:colOff>0</xdr:colOff>
      <xdr:row>59</xdr:row>
      <xdr:rowOff>457200</xdr:rowOff>
    </xdr:to>
    <xdr:pic>
      <xdr:nvPicPr>
        <xdr:cNvPr id="30946" name="Obraz 10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727400"/>
          <a:ext cx="857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38100</xdr:rowOff>
    </xdr:from>
    <xdr:to>
      <xdr:col>2</xdr:col>
      <xdr:colOff>0</xdr:colOff>
      <xdr:row>63</xdr:row>
      <xdr:rowOff>447675</xdr:rowOff>
    </xdr:to>
    <xdr:pic>
      <xdr:nvPicPr>
        <xdr:cNvPr id="30947" name="Obraz 10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6895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64</xdr:row>
      <xdr:rowOff>47625</xdr:rowOff>
    </xdr:from>
    <xdr:to>
      <xdr:col>2</xdr:col>
      <xdr:colOff>0</xdr:colOff>
      <xdr:row>65</xdr:row>
      <xdr:rowOff>457200</xdr:rowOff>
    </xdr:to>
    <xdr:pic>
      <xdr:nvPicPr>
        <xdr:cNvPr id="30948" name="Obraz 10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6896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68</xdr:row>
      <xdr:rowOff>57150</xdr:rowOff>
    </xdr:from>
    <xdr:to>
      <xdr:col>2</xdr:col>
      <xdr:colOff>0</xdr:colOff>
      <xdr:row>69</xdr:row>
      <xdr:rowOff>457200</xdr:rowOff>
    </xdr:to>
    <xdr:pic>
      <xdr:nvPicPr>
        <xdr:cNvPr id="30949" name="Obraz 10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368040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70</xdr:row>
      <xdr:rowOff>38100</xdr:rowOff>
    </xdr:from>
    <xdr:to>
      <xdr:col>2</xdr:col>
      <xdr:colOff>0</xdr:colOff>
      <xdr:row>71</xdr:row>
      <xdr:rowOff>447675</xdr:rowOff>
    </xdr:to>
    <xdr:pic>
      <xdr:nvPicPr>
        <xdr:cNvPr id="30950" name="Obraz 10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6519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47625</xdr:rowOff>
    </xdr:from>
    <xdr:to>
      <xdr:col>2</xdr:col>
      <xdr:colOff>0</xdr:colOff>
      <xdr:row>73</xdr:row>
      <xdr:rowOff>457200</xdr:rowOff>
    </xdr:to>
    <xdr:pic>
      <xdr:nvPicPr>
        <xdr:cNvPr id="30951" name="Obraz 10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56520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74</xdr:row>
      <xdr:rowOff>38100</xdr:rowOff>
    </xdr:from>
    <xdr:to>
      <xdr:col>2</xdr:col>
      <xdr:colOff>0</xdr:colOff>
      <xdr:row>75</xdr:row>
      <xdr:rowOff>447675</xdr:rowOff>
    </xdr:to>
    <xdr:pic>
      <xdr:nvPicPr>
        <xdr:cNvPr id="30952" name="Obraz 11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6331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78</xdr:row>
      <xdr:rowOff>57150</xdr:rowOff>
    </xdr:from>
    <xdr:to>
      <xdr:col>2</xdr:col>
      <xdr:colOff>0</xdr:colOff>
      <xdr:row>79</xdr:row>
      <xdr:rowOff>466725</xdr:rowOff>
    </xdr:to>
    <xdr:pic>
      <xdr:nvPicPr>
        <xdr:cNvPr id="30953" name="Obraz 1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666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28575</xdr:rowOff>
    </xdr:from>
    <xdr:to>
      <xdr:col>2</xdr:col>
      <xdr:colOff>0</xdr:colOff>
      <xdr:row>81</xdr:row>
      <xdr:rowOff>438150</xdr:rowOff>
    </xdr:to>
    <xdr:pic>
      <xdr:nvPicPr>
        <xdr:cNvPr id="30954" name="Obraz 11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912870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82</xdr:row>
      <xdr:rowOff>38100</xdr:rowOff>
    </xdr:from>
    <xdr:to>
      <xdr:col>2</xdr:col>
      <xdr:colOff>0</xdr:colOff>
      <xdr:row>83</xdr:row>
      <xdr:rowOff>438150</xdr:rowOff>
    </xdr:to>
    <xdr:pic>
      <xdr:nvPicPr>
        <xdr:cNvPr id="30955" name="Obraz 11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01288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84</xdr:row>
      <xdr:rowOff>57150</xdr:rowOff>
    </xdr:from>
    <xdr:to>
      <xdr:col>2</xdr:col>
      <xdr:colOff>0</xdr:colOff>
      <xdr:row>85</xdr:row>
      <xdr:rowOff>457200</xdr:rowOff>
    </xdr:to>
    <xdr:pic>
      <xdr:nvPicPr>
        <xdr:cNvPr id="30956" name="Obraz 11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1384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86</xdr:row>
      <xdr:rowOff>57150</xdr:rowOff>
    </xdr:from>
    <xdr:to>
      <xdr:col>2</xdr:col>
      <xdr:colOff>0</xdr:colOff>
      <xdr:row>87</xdr:row>
      <xdr:rowOff>466725</xdr:rowOff>
    </xdr:to>
    <xdr:pic>
      <xdr:nvPicPr>
        <xdr:cNvPr id="30957" name="Obraz 11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21290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</xdr:col>
      <xdr:colOff>0</xdr:colOff>
      <xdr:row>89</xdr:row>
      <xdr:rowOff>457200</xdr:rowOff>
    </xdr:to>
    <xdr:pic>
      <xdr:nvPicPr>
        <xdr:cNvPr id="30958" name="Obraz 11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31196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90</xdr:row>
      <xdr:rowOff>38100</xdr:rowOff>
    </xdr:from>
    <xdr:to>
      <xdr:col>2</xdr:col>
      <xdr:colOff>0</xdr:colOff>
      <xdr:row>91</xdr:row>
      <xdr:rowOff>438150</xdr:rowOff>
    </xdr:to>
    <xdr:pic>
      <xdr:nvPicPr>
        <xdr:cNvPr id="30959" name="Obraz 11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40912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92</xdr:row>
      <xdr:rowOff>57150</xdr:rowOff>
    </xdr:from>
    <xdr:to>
      <xdr:col>2</xdr:col>
      <xdr:colOff>0</xdr:colOff>
      <xdr:row>93</xdr:row>
      <xdr:rowOff>457200</xdr:rowOff>
    </xdr:to>
    <xdr:pic>
      <xdr:nvPicPr>
        <xdr:cNvPr id="30960" name="Obraz 11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51008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94</xdr:row>
      <xdr:rowOff>47625</xdr:rowOff>
    </xdr:from>
    <xdr:to>
      <xdr:col>2</xdr:col>
      <xdr:colOff>0</xdr:colOff>
      <xdr:row>95</xdr:row>
      <xdr:rowOff>447675</xdr:rowOff>
    </xdr:to>
    <xdr:pic>
      <xdr:nvPicPr>
        <xdr:cNvPr id="30961" name="Obraz 11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60819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98</xdr:row>
      <xdr:rowOff>57150</xdr:rowOff>
    </xdr:from>
    <xdr:to>
      <xdr:col>2</xdr:col>
      <xdr:colOff>0</xdr:colOff>
      <xdr:row>99</xdr:row>
      <xdr:rowOff>457200</xdr:rowOff>
    </xdr:to>
    <xdr:pic>
      <xdr:nvPicPr>
        <xdr:cNvPr id="30962" name="Obraz 12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0595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100</xdr:row>
      <xdr:rowOff>38100</xdr:rowOff>
    </xdr:from>
    <xdr:to>
      <xdr:col>2</xdr:col>
      <xdr:colOff>0</xdr:colOff>
      <xdr:row>101</xdr:row>
      <xdr:rowOff>438150</xdr:rowOff>
    </xdr:to>
    <xdr:pic>
      <xdr:nvPicPr>
        <xdr:cNvPr id="30963" name="Obraz 12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857750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102</xdr:row>
      <xdr:rowOff>57150</xdr:rowOff>
    </xdr:from>
    <xdr:to>
      <xdr:col>2</xdr:col>
      <xdr:colOff>0</xdr:colOff>
      <xdr:row>103</xdr:row>
      <xdr:rowOff>457200</xdr:rowOff>
    </xdr:to>
    <xdr:pic>
      <xdr:nvPicPr>
        <xdr:cNvPr id="30964" name="Obraz 12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9587150"/>
          <a:ext cx="857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60</xdr:row>
      <xdr:rowOff>47625</xdr:rowOff>
    </xdr:from>
    <xdr:to>
      <xdr:col>2</xdr:col>
      <xdr:colOff>0</xdr:colOff>
      <xdr:row>61</xdr:row>
      <xdr:rowOff>457200</xdr:rowOff>
    </xdr:to>
    <xdr:pic>
      <xdr:nvPicPr>
        <xdr:cNvPr id="30965" name="Obraz 12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7084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66</xdr:row>
      <xdr:rowOff>47625</xdr:rowOff>
    </xdr:from>
    <xdr:to>
      <xdr:col>2</xdr:col>
      <xdr:colOff>0</xdr:colOff>
      <xdr:row>67</xdr:row>
      <xdr:rowOff>447675</xdr:rowOff>
    </xdr:to>
    <xdr:pic>
      <xdr:nvPicPr>
        <xdr:cNvPr id="30966" name="Obraz 12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26802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47625</xdr:rowOff>
    </xdr:from>
    <xdr:to>
      <xdr:col>2</xdr:col>
      <xdr:colOff>0</xdr:colOff>
      <xdr:row>2</xdr:row>
      <xdr:rowOff>457200</xdr:rowOff>
    </xdr:to>
    <xdr:pic>
      <xdr:nvPicPr>
        <xdr:cNvPr id="23385" name="Obraz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63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</xdr:row>
      <xdr:rowOff>47625</xdr:rowOff>
    </xdr:from>
    <xdr:to>
      <xdr:col>2</xdr:col>
      <xdr:colOff>0</xdr:colOff>
      <xdr:row>14</xdr:row>
      <xdr:rowOff>457200</xdr:rowOff>
    </xdr:to>
    <xdr:pic>
      <xdr:nvPicPr>
        <xdr:cNvPr id="23386" name="Obraz 5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419975"/>
          <a:ext cx="895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11</xdr:row>
      <xdr:rowOff>66675</xdr:rowOff>
    </xdr:from>
    <xdr:to>
      <xdr:col>2</xdr:col>
      <xdr:colOff>0</xdr:colOff>
      <xdr:row>12</xdr:row>
      <xdr:rowOff>466725</xdr:rowOff>
    </xdr:to>
    <xdr:pic>
      <xdr:nvPicPr>
        <xdr:cNvPr id="23387" name="Obraz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44842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</xdr:row>
      <xdr:rowOff>47625</xdr:rowOff>
    </xdr:from>
    <xdr:to>
      <xdr:col>2</xdr:col>
      <xdr:colOff>0</xdr:colOff>
      <xdr:row>6</xdr:row>
      <xdr:rowOff>447675</xdr:rowOff>
    </xdr:to>
    <xdr:pic>
      <xdr:nvPicPr>
        <xdr:cNvPr id="23388" name="Obraz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575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</xdr:row>
      <xdr:rowOff>47625</xdr:rowOff>
    </xdr:from>
    <xdr:to>
      <xdr:col>2</xdr:col>
      <xdr:colOff>0</xdr:colOff>
      <xdr:row>4</xdr:row>
      <xdr:rowOff>447675</xdr:rowOff>
    </xdr:to>
    <xdr:pic>
      <xdr:nvPicPr>
        <xdr:cNvPr id="23389" name="Obraz 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669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</xdr:row>
      <xdr:rowOff>47625</xdr:rowOff>
    </xdr:from>
    <xdr:to>
      <xdr:col>2</xdr:col>
      <xdr:colOff>0</xdr:colOff>
      <xdr:row>10</xdr:row>
      <xdr:rowOff>457200</xdr:rowOff>
    </xdr:to>
    <xdr:pic>
      <xdr:nvPicPr>
        <xdr:cNvPr id="23390" name="Obraz 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387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</xdr:row>
      <xdr:rowOff>47625</xdr:rowOff>
    </xdr:from>
    <xdr:to>
      <xdr:col>2</xdr:col>
      <xdr:colOff>0</xdr:colOff>
      <xdr:row>23</xdr:row>
      <xdr:rowOff>447675</xdr:rowOff>
    </xdr:to>
    <xdr:pic>
      <xdr:nvPicPr>
        <xdr:cNvPr id="23391" name="Obraz 5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7157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</xdr:row>
      <xdr:rowOff>47625</xdr:rowOff>
    </xdr:from>
    <xdr:to>
      <xdr:col>2</xdr:col>
      <xdr:colOff>0</xdr:colOff>
      <xdr:row>21</xdr:row>
      <xdr:rowOff>457200</xdr:rowOff>
    </xdr:to>
    <xdr:pic>
      <xdr:nvPicPr>
        <xdr:cNvPr id="23392" name="Obraz 5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7251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</xdr:row>
      <xdr:rowOff>47625</xdr:rowOff>
    </xdr:from>
    <xdr:to>
      <xdr:col>2</xdr:col>
      <xdr:colOff>0</xdr:colOff>
      <xdr:row>8</xdr:row>
      <xdr:rowOff>447675</xdr:rowOff>
    </xdr:to>
    <xdr:pic>
      <xdr:nvPicPr>
        <xdr:cNvPr id="23393" name="Obraz 5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4817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</xdr:row>
      <xdr:rowOff>38100</xdr:rowOff>
    </xdr:from>
    <xdr:to>
      <xdr:col>2</xdr:col>
      <xdr:colOff>0</xdr:colOff>
      <xdr:row>16</xdr:row>
      <xdr:rowOff>447675</xdr:rowOff>
    </xdr:to>
    <xdr:pic>
      <xdr:nvPicPr>
        <xdr:cNvPr id="23394" name="Obraz 5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010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18</xdr:row>
      <xdr:rowOff>57150</xdr:rowOff>
    </xdr:from>
    <xdr:to>
      <xdr:col>2</xdr:col>
      <xdr:colOff>0</xdr:colOff>
      <xdr:row>19</xdr:row>
      <xdr:rowOff>466725</xdr:rowOff>
    </xdr:to>
    <xdr:pic>
      <xdr:nvPicPr>
        <xdr:cNvPr id="23395" name="Obraz 5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7440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75</xdr:row>
      <xdr:rowOff>133350</xdr:rowOff>
    </xdr:from>
    <xdr:to>
      <xdr:col>1</xdr:col>
      <xdr:colOff>895350</xdr:colOff>
      <xdr:row>77</xdr:row>
      <xdr:rowOff>47625</xdr:rowOff>
    </xdr:to>
    <xdr:pic>
      <xdr:nvPicPr>
        <xdr:cNvPr id="23396" name="Obraz 6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64426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84</xdr:row>
      <xdr:rowOff>28575</xdr:rowOff>
    </xdr:from>
    <xdr:to>
      <xdr:col>2</xdr:col>
      <xdr:colOff>0</xdr:colOff>
      <xdr:row>85</xdr:row>
      <xdr:rowOff>428625</xdr:rowOff>
    </xdr:to>
    <xdr:pic>
      <xdr:nvPicPr>
        <xdr:cNvPr id="23397" name="Obraz 6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7160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81</xdr:row>
      <xdr:rowOff>9525</xdr:rowOff>
    </xdr:from>
    <xdr:to>
      <xdr:col>1</xdr:col>
      <xdr:colOff>885825</xdr:colOff>
      <xdr:row>82</xdr:row>
      <xdr:rowOff>409575</xdr:rowOff>
    </xdr:to>
    <xdr:pic>
      <xdr:nvPicPr>
        <xdr:cNvPr id="23398" name="Obraz 6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78618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92</xdr:row>
      <xdr:rowOff>57150</xdr:rowOff>
    </xdr:from>
    <xdr:to>
      <xdr:col>2</xdr:col>
      <xdr:colOff>0</xdr:colOff>
      <xdr:row>93</xdr:row>
      <xdr:rowOff>457200</xdr:rowOff>
    </xdr:to>
    <xdr:pic>
      <xdr:nvPicPr>
        <xdr:cNvPr id="23399" name="Obraz 6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34625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90</xdr:row>
      <xdr:rowOff>47625</xdr:rowOff>
    </xdr:from>
    <xdr:to>
      <xdr:col>2</xdr:col>
      <xdr:colOff>0</xdr:colOff>
      <xdr:row>91</xdr:row>
      <xdr:rowOff>447675</xdr:rowOff>
    </xdr:to>
    <xdr:pic>
      <xdr:nvPicPr>
        <xdr:cNvPr id="23400" name="Obraz 6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246245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88</xdr:row>
      <xdr:rowOff>38100</xdr:rowOff>
    </xdr:from>
    <xdr:to>
      <xdr:col>2</xdr:col>
      <xdr:colOff>0</xdr:colOff>
      <xdr:row>89</xdr:row>
      <xdr:rowOff>447675</xdr:rowOff>
    </xdr:to>
    <xdr:pic>
      <xdr:nvPicPr>
        <xdr:cNvPr id="23401" name="Obraz 6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146232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86</xdr:row>
      <xdr:rowOff>38100</xdr:rowOff>
    </xdr:from>
    <xdr:to>
      <xdr:col>2</xdr:col>
      <xdr:colOff>0</xdr:colOff>
      <xdr:row>87</xdr:row>
      <xdr:rowOff>447675</xdr:rowOff>
    </xdr:to>
    <xdr:pic>
      <xdr:nvPicPr>
        <xdr:cNvPr id="23402" name="Obraz 6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4717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25</xdr:row>
      <xdr:rowOff>152400</xdr:rowOff>
    </xdr:from>
    <xdr:to>
      <xdr:col>2</xdr:col>
      <xdr:colOff>0</xdr:colOff>
      <xdr:row>27</xdr:row>
      <xdr:rowOff>66675</xdr:rowOff>
    </xdr:to>
    <xdr:pic>
      <xdr:nvPicPr>
        <xdr:cNvPr id="23403" name="Obraz 6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3064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30</xdr:row>
      <xdr:rowOff>47625</xdr:rowOff>
    </xdr:from>
    <xdr:to>
      <xdr:col>2</xdr:col>
      <xdr:colOff>0</xdr:colOff>
      <xdr:row>31</xdr:row>
      <xdr:rowOff>457200</xdr:rowOff>
    </xdr:to>
    <xdr:pic>
      <xdr:nvPicPr>
        <xdr:cNvPr id="23404" name="Obraz 6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6781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28</xdr:row>
      <xdr:rowOff>47625</xdr:rowOff>
    </xdr:from>
    <xdr:to>
      <xdr:col>2</xdr:col>
      <xdr:colOff>0</xdr:colOff>
      <xdr:row>29</xdr:row>
      <xdr:rowOff>447675</xdr:rowOff>
    </xdr:to>
    <xdr:pic>
      <xdr:nvPicPr>
        <xdr:cNvPr id="23405" name="Obraz 6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68755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32</xdr:row>
      <xdr:rowOff>66675</xdr:rowOff>
    </xdr:from>
    <xdr:to>
      <xdr:col>2</xdr:col>
      <xdr:colOff>0</xdr:colOff>
      <xdr:row>33</xdr:row>
      <xdr:rowOff>466725</xdr:rowOff>
    </xdr:to>
    <xdr:pic>
      <xdr:nvPicPr>
        <xdr:cNvPr id="23406" name="Obraz 7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68780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34</xdr:row>
      <xdr:rowOff>57150</xdr:rowOff>
    </xdr:from>
    <xdr:to>
      <xdr:col>2</xdr:col>
      <xdr:colOff>0</xdr:colOff>
      <xdr:row>35</xdr:row>
      <xdr:rowOff>457200</xdr:rowOff>
    </xdr:to>
    <xdr:pic>
      <xdr:nvPicPr>
        <xdr:cNvPr id="23407" name="Obraz 7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68875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40</xdr:row>
      <xdr:rowOff>38100</xdr:rowOff>
    </xdr:from>
    <xdr:to>
      <xdr:col>2</xdr:col>
      <xdr:colOff>0</xdr:colOff>
      <xdr:row>41</xdr:row>
      <xdr:rowOff>438150</xdr:rowOff>
    </xdr:to>
    <xdr:pic>
      <xdr:nvPicPr>
        <xdr:cNvPr id="23408" name="Obraz 7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4216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38</xdr:row>
      <xdr:rowOff>57150</xdr:rowOff>
    </xdr:from>
    <xdr:to>
      <xdr:col>2</xdr:col>
      <xdr:colOff>0</xdr:colOff>
      <xdr:row>39</xdr:row>
      <xdr:rowOff>352425</xdr:rowOff>
    </xdr:to>
    <xdr:pic>
      <xdr:nvPicPr>
        <xdr:cNvPr id="23409" name="Obraz 7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3357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42</xdr:row>
      <xdr:rowOff>38100</xdr:rowOff>
    </xdr:from>
    <xdr:to>
      <xdr:col>2</xdr:col>
      <xdr:colOff>0</xdr:colOff>
      <xdr:row>43</xdr:row>
      <xdr:rowOff>447675</xdr:rowOff>
    </xdr:to>
    <xdr:pic>
      <xdr:nvPicPr>
        <xdr:cNvPr id="23410" name="Obraz 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41220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44</xdr:row>
      <xdr:rowOff>38100</xdr:rowOff>
    </xdr:from>
    <xdr:to>
      <xdr:col>2</xdr:col>
      <xdr:colOff>0</xdr:colOff>
      <xdr:row>45</xdr:row>
      <xdr:rowOff>438150</xdr:rowOff>
    </xdr:to>
    <xdr:pic>
      <xdr:nvPicPr>
        <xdr:cNvPr id="23411" name="Obraz 7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4028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46</xdr:row>
      <xdr:rowOff>57150</xdr:rowOff>
    </xdr:from>
    <xdr:to>
      <xdr:col>2</xdr:col>
      <xdr:colOff>0</xdr:colOff>
      <xdr:row>47</xdr:row>
      <xdr:rowOff>457200</xdr:rowOff>
    </xdr:to>
    <xdr:pic>
      <xdr:nvPicPr>
        <xdr:cNvPr id="23412" name="Obraz 7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412450"/>
          <a:ext cx="857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38100</xdr:rowOff>
    </xdr:from>
    <xdr:to>
      <xdr:col>2</xdr:col>
      <xdr:colOff>0</xdr:colOff>
      <xdr:row>49</xdr:row>
      <xdr:rowOff>438150</xdr:rowOff>
    </xdr:to>
    <xdr:pic>
      <xdr:nvPicPr>
        <xdr:cNvPr id="23413" name="Obraz 7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4384000"/>
          <a:ext cx="857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50</xdr:row>
      <xdr:rowOff>57150</xdr:rowOff>
    </xdr:from>
    <xdr:to>
      <xdr:col>2</xdr:col>
      <xdr:colOff>0</xdr:colOff>
      <xdr:row>51</xdr:row>
      <xdr:rowOff>457200</xdr:rowOff>
    </xdr:to>
    <xdr:pic>
      <xdr:nvPicPr>
        <xdr:cNvPr id="23414" name="Obraz 7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39365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52</xdr:row>
      <xdr:rowOff>47625</xdr:rowOff>
    </xdr:from>
    <xdr:to>
      <xdr:col>2</xdr:col>
      <xdr:colOff>0</xdr:colOff>
      <xdr:row>53</xdr:row>
      <xdr:rowOff>447675</xdr:rowOff>
    </xdr:to>
    <xdr:pic>
      <xdr:nvPicPr>
        <xdr:cNvPr id="23415" name="Obraz 7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374725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60</xdr:row>
      <xdr:rowOff>57150</xdr:rowOff>
    </xdr:from>
    <xdr:to>
      <xdr:col>2</xdr:col>
      <xdr:colOff>0</xdr:colOff>
      <xdr:row>61</xdr:row>
      <xdr:rowOff>466725</xdr:rowOff>
    </xdr:to>
    <xdr:pic>
      <xdr:nvPicPr>
        <xdr:cNvPr id="23416" name="Obraz 8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93707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47625</xdr:rowOff>
    </xdr:from>
    <xdr:to>
      <xdr:col>2</xdr:col>
      <xdr:colOff>0</xdr:colOff>
      <xdr:row>63</xdr:row>
      <xdr:rowOff>457200</xdr:rowOff>
    </xdr:to>
    <xdr:pic>
      <xdr:nvPicPr>
        <xdr:cNvPr id="23417" name="Obraz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918150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58</xdr:row>
      <xdr:rowOff>47625</xdr:rowOff>
    </xdr:from>
    <xdr:to>
      <xdr:col>2</xdr:col>
      <xdr:colOff>0</xdr:colOff>
      <xdr:row>59</xdr:row>
      <xdr:rowOff>447675</xdr:rowOff>
    </xdr:to>
    <xdr:pic>
      <xdr:nvPicPr>
        <xdr:cNvPr id="23418" name="Obraz 8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3695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54</xdr:row>
      <xdr:rowOff>66675</xdr:rowOff>
    </xdr:from>
    <xdr:to>
      <xdr:col>2</xdr:col>
      <xdr:colOff>0</xdr:colOff>
      <xdr:row>55</xdr:row>
      <xdr:rowOff>466725</xdr:rowOff>
    </xdr:to>
    <xdr:pic>
      <xdr:nvPicPr>
        <xdr:cNvPr id="23419" name="Obraz 8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384375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66</xdr:row>
      <xdr:rowOff>38100</xdr:rowOff>
    </xdr:from>
    <xdr:to>
      <xdr:col>2</xdr:col>
      <xdr:colOff>0</xdr:colOff>
      <xdr:row>67</xdr:row>
      <xdr:rowOff>447675</xdr:rowOff>
    </xdr:to>
    <xdr:pic>
      <xdr:nvPicPr>
        <xdr:cNvPr id="23420" name="Obraz 8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98507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68</xdr:row>
      <xdr:rowOff>38100</xdr:rowOff>
    </xdr:from>
    <xdr:to>
      <xdr:col>2</xdr:col>
      <xdr:colOff>0</xdr:colOff>
      <xdr:row>69</xdr:row>
      <xdr:rowOff>447675</xdr:rowOff>
    </xdr:to>
    <xdr:pic>
      <xdr:nvPicPr>
        <xdr:cNvPr id="23421" name="Obraz 8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39756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70</xdr:row>
      <xdr:rowOff>38100</xdr:rowOff>
    </xdr:from>
    <xdr:to>
      <xdr:col>2</xdr:col>
      <xdr:colOff>0</xdr:colOff>
      <xdr:row>71</xdr:row>
      <xdr:rowOff>447675</xdr:rowOff>
    </xdr:to>
    <xdr:pic>
      <xdr:nvPicPr>
        <xdr:cNvPr id="23422" name="Obraz 8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966275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64</xdr:row>
      <xdr:rowOff>47625</xdr:rowOff>
    </xdr:from>
    <xdr:to>
      <xdr:col>2</xdr:col>
      <xdr:colOff>0</xdr:colOff>
      <xdr:row>65</xdr:row>
      <xdr:rowOff>361950</xdr:rowOff>
    </xdr:to>
    <xdr:pic>
      <xdr:nvPicPr>
        <xdr:cNvPr id="23423" name="Obraz 8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908750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38100</xdr:rowOff>
    </xdr:from>
    <xdr:to>
      <xdr:col>2</xdr:col>
      <xdr:colOff>0</xdr:colOff>
      <xdr:row>73</xdr:row>
      <xdr:rowOff>447675</xdr:rowOff>
    </xdr:to>
    <xdr:pic>
      <xdr:nvPicPr>
        <xdr:cNvPr id="23424" name="Obraz 8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59568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soles.pl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tabSelected="1" zoomScaleNormal="100" workbookViewId="0">
      <selection activeCell="F36" sqref="F36"/>
    </sheetView>
  </sheetViews>
  <sheetFormatPr defaultColWidth="0" defaultRowHeight="15" x14ac:dyDescent="0.25"/>
  <cols>
    <col min="1" max="1" width="2.7109375" customWidth="1"/>
    <col min="2" max="11" width="9.140625" customWidth="1"/>
    <col min="12" max="16384" width="9.140625" hidden="1"/>
  </cols>
  <sheetData>
    <row r="1" spans="1:10" x14ac:dyDescent="0.25">
      <c r="A1" s="83" t="s">
        <v>271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</row>
    <row r="3" spans="1:10" x14ac:dyDescent="0.25">
      <c r="A3" s="83"/>
      <c r="B3" s="83"/>
      <c r="C3" s="83"/>
      <c r="D3" s="83"/>
      <c r="E3" s="83"/>
      <c r="F3" s="83"/>
      <c r="G3" s="83"/>
      <c r="H3" s="83"/>
      <c r="I3" s="83"/>
      <c r="J3" s="83"/>
    </row>
    <row r="4" spans="1:10" x14ac:dyDescent="0.25">
      <c r="A4" s="83"/>
      <c r="B4" s="83"/>
      <c r="C4" s="83"/>
      <c r="D4" s="83"/>
      <c r="E4" s="83"/>
      <c r="F4" s="83"/>
      <c r="G4" s="83"/>
      <c r="H4" s="83"/>
      <c r="I4" s="83"/>
      <c r="J4" s="83"/>
    </row>
    <row r="5" spans="1:10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</row>
    <row r="6" spans="1:10" x14ac:dyDescent="0.25">
      <c r="A6" s="83"/>
      <c r="B6" s="83"/>
      <c r="C6" s="83"/>
      <c r="D6" s="83"/>
      <c r="E6" s="83"/>
      <c r="F6" s="83"/>
      <c r="G6" s="83"/>
      <c r="H6" s="83"/>
      <c r="I6" s="83"/>
      <c r="J6" s="83"/>
    </row>
    <row r="7" spans="1:10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</row>
    <row r="8" spans="1:10" x14ac:dyDescent="0.25">
      <c r="A8" s="84" t="s">
        <v>356</v>
      </c>
      <c r="B8" s="84"/>
      <c r="C8" s="84"/>
      <c r="D8" s="84"/>
      <c r="E8" s="84"/>
      <c r="F8" s="84"/>
      <c r="G8" s="84"/>
      <c r="H8" s="84"/>
      <c r="I8" s="84"/>
      <c r="J8" s="84"/>
    </row>
    <row r="9" spans="1:10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spans="1:10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</row>
    <row r="11" spans="1:10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</row>
    <row r="12" spans="1:10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</row>
    <row r="13" spans="1:10" s="50" customFormat="1" ht="15.75" x14ac:dyDescent="0.25">
      <c r="A13" s="61"/>
      <c r="B13" s="88" t="s">
        <v>355</v>
      </c>
      <c r="C13" s="88"/>
      <c r="D13" s="88"/>
      <c r="E13" s="88"/>
      <c r="F13" s="88"/>
      <c r="G13" s="88"/>
      <c r="H13" s="88"/>
      <c r="I13" s="88"/>
      <c r="J13" s="88"/>
    </row>
    <row r="14" spans="1:10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x14ac:dyDescent="0.25">
      <c r="A15" s="47"/>
      <c r="B15" s="48" t="s">
        <v>272</v>
      </c>
      <c r="C15" s="47"/>
      <c r="D15" s="47"/>
      <c r="E15" s="47"/>
      <c r="F15" s="47"/>
      <c r="G15" s="47"/>
      <c r="H15" s="47"/>
      <c r="I15" s="47"/>
      <c r="J15" s="47"/>
    </row>
    <row r="16" spans="1:10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x14ac:dyDescent="0.25">
      <c r="A17" s="47" t="s">
        <v>243</v>
      </c>
      <c r="B17" s="47"/>
      <c r="C17" s="47"/>
      <c r="D17" s="47"/>
      <c r="E17" s="47"/>
      <c r="F17" s="47"/>
      <c r="G17" s="47"/>
      <c r="H17" s="47"/>
      <c r="I17" s="47"/>
      <c r="J17" s="47"/>
    </row>
    <row r="18" spans="1:1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41.25" customHeight="1" x14ac:dyDescent="0.25">
      <c r="A19" s="47"/>
      <c r="B19" s="85" t="s">
        <v>273</v>
      </c>
      <c r="C19" s="85"/>
      <c r="D19" s="85"/>
      <c r="E19" s="85"/>
      <c r="F19" s="85"/>
      <c r="G19" s="85"/>
      <c r="H19" s="85"/>
      <c r="I19" s="85"/>
      <c r="J19" s="85"/>
    </row>
    <row r="20" spans="1:10" x14ac:dyDescent="0.25">
      <c r="A20" s="47"/>
      <c r="B20" s="49"/>
      <c r="C20" s="49"/>
      <c r="D20" s="49"/>
      <c r="E20" s="49"/>
      <c r="F20" s="49"/>
      <c r="G20" s="49"/>
      <c r="H20" s="49"/>
      <c r="I20" s="49"/>
      <c r="J20" s="49"/>
    </row>
    <row r="21" spans="1:10" ht="128.1" customHeight="1" x14ac:dyDescent="0.25">
      <c r="A21" s="87"/>
      <c r="B21" s="87"/>
      <c r="C21" s="87"/>
      <c r="D21" s="87"/>
      <c r="E21" s="87"/>
      <c r="F21" s="87"/>
      <c r="G21" s="87"/>
      <c r="H21" s="87"/>
      <c r="I21" s="87"/>
      <c r="J21" s="87"/>
    </row>
    <row r="22" spans="1:10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</row>
    <row r="23" spans="1:10" x14ac:dyDescent="0.25">
      <c r="A23" s="47" t="s">
        <v>244</v>
      </c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25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ht="64.5" customHeight="1" x14ac:dyDescent="0.25">
      <c r="A25" s="47"/>
      <c r="B25" s="86" t="s">
        <v>274</v>
      </c>
      <c r="C25" s="86"/>
      <c r="D25" s="86"/>
      <c r="E25" s="86"/>
      <c r="F25" s="86"/>
      <c r="G25" s="86"/>
      <c r="H25" s="86"/>
      <c r="I25" s="86"/>
      <c r="J25" s="86"/>
    </row>
    <row r="26" spans="1:10" x14ac:dyDescent="0.25">
      <c r="A26" s="47"/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21.5" customHeight="1" x14ac:dyDescent="0.25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25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25">
      <c r="A29" s="47" t="s">
        <v>245</v>
      </c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25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ht="30" customHeight="1" x14ac:dyDescent="0.25">
      <c r="A31" s="47"/>
      <c r="B31" s="86" t="s">
        <v>357</v>
      </c>
      <c r="C31" s="86"/>
      <c r="D31" s="86"/>
      <c r="E31" s="86"/>
      <c r="F31" s="86"/>
      <c r="G31" s="86"/>
      <c r="H31" s="86"/>
      <c r="I31" s="86"/>
      <c r="J31" s="86"/>
    </row>
    <row r="32" spans="1:10" x14ac:dyDescent="0.25">
      <c r="A32" s="47"/>
      <c r="B32" s="49"/>
      <c r="C32" s="49"/>
      <c r="D32" s="49"/>
      <c r="E32" s="49"/>
      <c r="F32" s="49"/>
      <c r="G32" s="49"/>
      <c r="H32" s="49"/>
      <c r="I32" s="49"/>
      <c r="J32" s="49"/>
    </row>
    <row r="33" spans="1:10" x14ac:dyDescent="0.25">
      <c r="A33" s="47"/>
      <c r="C33" s="47"/>
      <c r="D33" s="47"/>
      <c r="E33" s="47"/>
      <c r="F33" s="47"/>
      <c r="G33" s="47"/>
      <c r="H33" s="47"/>
      <c r="I33" s="47"/>
      <c r="J33" s="47"/>
    </row>
  </sheetData>
  <mergeCells count="8">
    <mergeCell ref="A1:J6"/>
    <mergeCell ref="A8:J12"/>
    <mergeCell ref="B19:J19"/>
    <mergeCell ref="B25:J25"/>
    <mergeCell ref="B31:J31"/>
    <mergeCell ref="A27:J27"/>
    <mergeCell ref="A21:J21"/>
    <mergeCell ref="B13:J13"/>
  </mergeCells>
  <hyperlinks>
    <hyperlink ref="B13:J13" r:id="rId1" display="Adres sklepu internetowego: www.insoles.pl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workbookViewId="0">
      <selection activeCell="G10" sqref="G10"/>
    </sheetView>
  </sheetViews>
  <sheetFormatPr defaultColWidth="0" defaultRowHeight="15" x14ac:dyDescent="0.25"/>
  <cols>
    <col min="1" max="2" width="1.85546875" customWidth="1"/>
    <col min="3" max="12" width="9.140625" customWidth="1"/>
    <col min="13" max="13" width="0" hidden="1" customWidth="1"/>
    <col min="14" max="16384" width="9.140625" hidden="1"/>
  </cols>
  <sheetData>
    <row r="1" spans="1:11" x14ac:dyDescent="0.25">
      <c r="A1" s="51" t="s">
        <v>263</v>
      </c>
    </row>
    <row r="3" spans="1:11" s="50" customFormat="1" ht="18.75" x14ac:dyDescent="0.3">
      <c r="A3" s="60"/>
      <c r="B3" s="66" t="s">
        <v>277</v>
      </c>
    </row>
    <row r="4" spans="1:11" s="50" customFormat="1" x14ac:dyDescent="0.25">
      <c r="A4" s="60"/>
    </row>
    <row r="5" spans="1:11" x14ac:dyDescent="0.25">
      <c r="B5" s="51" t="s">
        <v>264</v>
      </c>
    </row>
    <row r="7" spans="1:11" ht="52.5" customHeight="1" x14ac:dyDescent="0.25">
      <c r="C7" s="82" t="s">
        <v>278</v>
      </c>
      <c r="D7" s="82"/>
      <c r="E7" s="82"/>
      <c r="F7" s="82"/>
      <c r="G7" s="82"/>
      <c r="H7" s="82"/>
      <c r="I7" s="82"/>
      <c r="J7" s="82"/>
      <c r="K7" s="82"/>
    </row>
    <row r="9" spans="1:11" s="50" customFormat="1" x14ac:dyDescent="0.25">
      <c r="A9"/>
      <c r="B9" s="51" t="s">
        <v>265</v>
      </c>
    </row>
    <row r="10" spans="1:11" x14ac:dyDescent="0.25">
      <c r="A10" s="50"/>
      <c r="B10" s="51"/>
      <c r="C10" s="50"/>
      <c r="D10" s="50"/>
      <c r="E10" s="50"/>
      <c r="F10" s="50"/>
      <c r="G10" s="50"/>
      <c r="H10" s="50"/>
      <c r="I10" s="50"/>
      <c r="J10" s="50"/>
      <c r="K10" s="50"/>
    </row>
    <row r="11" spans="1:11" ht="54" customHeight="1" x14ac:dyDescent="0.25">
      <c r="A11" s="50"/>
      <c r="B11" s="50"/>
      <c r="C11" s="82" t="s">
        <v>266</v>
      </c>
      <c r="D11" s="82"/>
      <c r="E11" s="82"/>
      <c r="F11" s="82"/>
      <c r="G11" s="82"/>
      <c r="H11" s="82"/>
      <c r="I11" s="82"/>
      <c r="J11" s="82"/>
      <c r="K11" s="82"/>
    </row>
    <row r="12" spans="1:11" s="50" customFormat="1" x14ac:dyDescent="0.25"/>
    <row r="13" spans="1:11" s="50" customFormat="1" x14ac:dyDescent="0.25">
      <c r="B13" s="51" t="s">
        <v>354</v>
      </c>
    </row>
    <row r="14" spans="1:11" s="50" customFormat="1" x14ac:dyDescent="0.25">
      <c r="B14" s="51"/>
    </row>
    <row r="15" spans="1:11" ht="42.75" customHeight="1" x14ac:dyDescent="0.25">
      <c r="A15" s="50"/>
      <c r="C15" s="82" t="s">
        <v>353</v>
      </c>
      <c r="D15" s="82"/>
      <c r="E15" s="82"/>
      <c r="F15" s="82"/>
      <c r="G15" s="82"/>
      <c r="H15" s="82"/>
      <c r="I15" s="82"/>
      <c r="J15" s="82"/>
      <c r="K15" s="82"/>
    </row>
    <row r="16" spans="1:11" s="50" customFormat="1" x14ac:dyDescent="0.25">
      <c r="A16"/>
    </row>
  </sheetData>
  <mergeCells count="3">
    <mergeCell ref="C7:K7"/>
    <mergeCell ref="C11:K11"/>
    <mergeCell ref="C15:K1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6"/>
  <sheetViews>
    <sheetView showGridLines="0" topLeftCell="A67" zoomScaleNormal="100" zoomScalePageLayoutView="115" workbookViewId="0">
      <selection activeCell="D3" sqref="D3:K4"/>
    </sheetView>
  </sheetViews>
  <sheetFormatPr defaultColWidth="0" defaultRowHeight="15" x14ac:dyDescent="0.25"/>
  <cols>
    <col min="1" max="1" width="3.28515625" customWidth="1"/>
    <col min="2" max="2" width="13.7109375" customWidth="1"/>
    <col min="3" max="3" width="21.140625" style="26" customWidth="1"/>
    <col min="4" max="6" width="4" customWidth="1"/>
    <col min="7" max="7" width="4.140625" customWidth="1"/>
    <col min="8" max="14" width="4" customWidth="1"/>
    <col min="15" max="15" width="4.42578125" bestFit="1" customWidth="1"/>
    <col min="16" max="16" width="4" customWidth="1"/>
    <col min="17" max="17" width="4.140625" customWidth="1"/>
    <col min="18" max="18" width="4" customWidth="1"/>
    <col min="19" max="19" width="4.28515625" customWidth="1"/>
    <col min="20" max="20" width="4" customWidth="1"/>
    <col min="21" max="21" width="4.42578125" bestFit="1" customWidth="1"/>
    <col min="22" max="23" width="4" customWidth="1"/>
    <col min="24" max="24" width="6.5703125" style="26" customWidth="1"/>
    <col min="25" max="25" width="6.28515625" customWidth="1"/>
    <col min="26" max="26" width="10.42578125" customWidth="1"/>
    <col min="27" max="27" width="7.42578125" hidden="1" customWidth="1"/>
    <col min="28" max="28" width="0" hidden="1" customWidth="1"/>
    <col min="29" max="16384" width="9.140625" hidden="1"/>
  </cols>
  <sheetData>
    <row r="1" spans="1:26" ht="20.25" x14ac:dyDescent="0.25">
      <c r="A1" s="93" t="s">
        <v>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ht="39" customHeight="1" x14ac:dyDescent="0.25">
      <c r="A2" s="32" t="s">
        <v>0</v>
      </c>
      <c r="B2" s="32" t="s">
        <v>6</v>
      </c>
      <c r="C2" s="32" t="s">
        <v>1</v>
      </c>
      <c r="D2" s="33"/>
      <c r="E2" s="33"/>
      <c r="F2" s="33"/>
      <c r="G2" s="33"/>
      <c r="H2" s="32"/>
      <c r="I2" s="32"/>
      <c r="J2" s="32"/>
      <c r="K2" s="32"/>
      <c r="L2" s="32"/>
      <c r="M2" s="32"/>
      <c r="N2" s="33"/>
      <c r="O2" s="33"/>
      <c r="P2" s="33"/>
      <c r="Q2" s="33"/>
      <c r="R2" s="32"/>
      <c r="S2" s="32"/>
      <c r="T2" s="32"/>
      <c r="U2" s="32"/>
      <c r="V2" s="32"/>
      <c r="W2" s="32"/>
      <c r="X2" s="100" t="s">
        <v>3</v>
      </c>
      <c r="Y2" s="100" t="s">
        <v>2</v>
      </c>
      <c r="Z2" s="100" t="s">
        <v>4</v>
      </c>
    </row>
    <row r="3" spans="1:26" ht="43.5" customHeight="1" x14ac:dyDescent="0.25">
      <c r="A3" s="91">
        <v>1</v>
      </c>
      <c r="B3" s="91"/>
      <c r="C3" s="25" t="s">
        <v>75</v>
      </c>
      <c r="D3" s="90"/>
      <c r="E3" s="90"/>
      <c r="F3" s="90"/>
      <c r="G3" s="90"/>
      <c r="H3" s="90"/>
      <c r="I3" s="90"/>
      <c r="J3" s="90"/>
      <c r="K3" s="90"/>
      <c r="L3" s="92" t="s">
        <v>7</v>
      </c>
      <c r="M3" s="92"/>
      <c r="N3" s="92" t="s">
        <v>8</v>
      </c>
      <c r="O3" s="92"/>
      <c r="P3" s="92" t="s">
        <v>9</v>
      </c>
      <c r="Q3" s="92"/>
      <c r="R3" s="92" t="s">
        <v>10</v>
      </c>
      <c r="S3" s="92"/>
      <c r="T3" s="92" t="s">
        <v>11</v>
      </c>
      <c r="U3" s="92"/>
      <c r="V3" s="92" t="s">
        <v>12</v>
      </c>
      <c r="W3" s="92"/>
      <c r="X3" s="100"/>
      <c r="Y3" s="100"/>
      <c r="Z3" s="100"/>
    </row>
    <row r="4" spans="1:26" ht="39" customHeight="1" x14ac:dyDescent="0.25">
      <c r="A4" s="91"/>
      <c r="B4" s="91"/>
      <c r="C4" s="12" t="s">
        <v>15</v>
      </c>
      <c r="D4" s="90"/>
      <c r="E4" s="90"/>
      <c r="F4" s="90"/>
      <c r="G4" s="90"/>
      <c r="H4" s="90"/>
      <c r="I4" s="90"/>
      <c r="J4" s="90"/>
      <c r="K4" s="90"/>
      <c r="L4" s="97">
        <v>0</v>
      </c>
      <c r="M4" s="97"/>
      <c r="N4" s="97">
        <v>0</v>
      </c>
      <c r="O4" s="97"/>
      <c r="P4" s="97">
        <v>0</v>
      </c>
      <c r="Q4" s="97"/>
      <c r="R4" s="97">
        <v>0</v>
      </c>
      <c r="S4" s="97"/>
      <c r="T4" s="97">
        <v>0</v>
      </c>
      <c r="U4" s="97"/>
      <c r="V4" s="97">
        <v>0</v>
      </c>
      <c r="W4" s="97"/>
      <c r="X4" s="35">
        <f>SUM(D4:W4)</f>
        <v>0</v>
      </c>
      <c r="Y4" s="36">
        <v>8.4499999999999993</v>
      </c>
      <c r="Z4" s="3">
        <f>PRODUCT(X4:Y4)</f>
        <v>0</v>
      </c>
    </row>
    <row r="5" spans="1:26" ht="39" customHeight="1" x14ac:dyDescent="0.25">
      <c r="A5" s="91">
        <v>2</v>
      </c>
      <c r="B5" s="91"/>
      <c r="C5" s="25" t="s">
        <v>76</v>
      </c>
      <c r="D5" s="90"/>
      <c r="E5" s="90"/>
      <c r="F5" s="90"/>
      <c r="G5" s="90"/>
      <c r="H5" s="90"/>
      <c r="I5" s="90"/>
      <c r="J5" s="90"/>
      <c r="K5" s="90"/>
      <c r="L5" s="92" t="s">
        <v>7</v>
      </c>
      <c r="M5" s="92"/>
      <c r="N5" s="92" t="s">
        <v>8</v>
      </c>
      <c r="O5" s="92"/>
      <c r="P5" s="92" t="s">
        <v>9</v>
      </c>
      <c r="Q5" s="92"/>
      <c r="R5" s="92" t="s">
        <v>10</v>
      </c>
      <c r="S5" s="92"/>
      <c r="T5" s="92" t="s">
        <v>11</v>
      </c>
      <c r="U5" s="92"/>
      <c r="V5" s="92" t="s">
        <v>12</v>
      </c>
      <c r="W5" s="92"/>
      <c r="X5" s="100"/>
      <c r="Y5" s="100"/>
      <c r="Z5" s="100"/>
    </row>
    <row r="6" spans="1:26" ht="39" customHeight="1" x14ac:dyDescent="0.25">
      <c r="A6" s="91"/>
      <c r="B6" s="91"/>
      <c r="C6" s="12" t="s">
        <v>15</v>
      </c>
      <c r="D6" s="90"/>
      <c r="E6" s="90"/>
      <c r="F6" s="90"/>
      <c r="G6" s="90"/>
      <c r="H6" s="90"/>
      <c r="I6" s="90"/>
      <c r="J6" s="90"/>
      <c r="K6" s="90"/>
      <c r="L6" s="97">
        <v>0</v>
      </c>
      <c r="M6" s="97"/>
      <c r="N6" s="97">
        <v>0</v>
      </c>
      <c r="O6" s="97"/>
      <c r="P6" s="97">
        <v>0</v>
      </c>
      <c r="Q6" s="97"/>
      <c r="R6" s="97">
        <v>0</v>
      </c>
      <c r="S6" s="97"/>
      <c r="T6" s="97">
        <v>0</v>
      </c>
      <c r="U6" s="97"/>
      <c r="V6" s="97">
        <v>0</v>
      </c>
      <c r="W6" s="97"/>
      <c r="X6" s="35">
        <f>SUM(D6:W6)</f>
        <v>0</v>
      </c>
      <c r="Y6" s="36">
        <v>8.4499999999999993</v>
      </c>
      <c r="Z6" s="3">
        <f>PRODUCT(X6:Y6)</f>
        <v>0</v>
      </c>
    </row>
    <row r="7" spans="1:26" ht="39" customHeight="1" x14ac:dyDescent="0.25">
      <c r="A7" s="91">
        <v>3</v>
      </c>
      <c r="B7" s="91"/>
      <c r="C7" s="25" t="s">
        <v>77</v>
      </c>
      <c r="D7" s="90"/>
      <c r="E7" s="90"/>
      <c r="F7" s="90"/>
      <c r="G7" s="90"/>
      <c r="H7" s="90"/>
      <c r="I7" s="90"/>
      <c r="J7" s="90"/>
      <c r="K7" s="90"/>
      <c r="L7" s="21">
        <v>35</v>
      </c>
      <c r="M7" s="21">
        <v>36</v>
      </c>
      <c r="N7" s="21">
        <v>37</v>
      </c>
      <c r="O7" s="21">
        <v>38</v>
      </c>
      <c r="P7" s="21">
        <v>39</v>
      </c>
      <c r="Q7" s="21">
        <v>40</v>
      </c>
      <c r="R7" s="21">
        <v>41</v>
      </c>
      <c r="S7" s="21">
        <v>42</v>
      </c>
      <c r="T7" s="21">
        <v>43</v>
      </c>
      <c r="U7" s="21">
        <v>44</v>
      </c>
      <c r="V7" s="21">
        <v>45</v>
      </c>
      <c r="W7" s="21">
        <v>46</v>
      </c>
      <c r="X7" s="100"/>
      <c r="Y7" s="100"/>
      <c r="Z7" s="100"/>
    </row>
    <row r="8" spans="1:26" ht="39" customHeight="1" x14ac:dyDescent="0.25">
      <c r="A8" s="91"/>
      <c r="B8" s="91"/>
      <c r="C8" s="12" t="s">
        <v>15</v>
      </c>
      <c r="D8" s="90"/>
      <c r="E8" s="90"/>
      <c r="F8" s="90"/>
      <c r="G8" s="90"/>
      <c r="H8" s="90"/>
      <c r="I8" s="90"/>
      <c r="J8" s="90"/>
      <c r="K8" s="90"/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35">
        <f>SUM(D8:W8)</f>
        <v>0</v>
      </c>
      <c r="Y8" s="36">
        <v>7.2</v>
      </c>
      <c r="Z8" s="3">
        <f>PRODUCT(X8:Y8)</f>
        <v>0</v>
      </c>
    </row>
    <row r="9" spans="1:26" ht="39" customHeight="1" x14ac:dyDescent="0.25">
      <c r="A9" s="91">
        <v>4</v>
      </c>
      <c r="B9" s="91"/>
      <c r="C9" s="25" t="s">
        <v>78</v>
      </c>
      <c r="D9" s="90"/>
      <c r="E9" s="90"/>
      <c r="F9" s="90"/>
      <c r="G9" s="90"/>
      <c r="H9" s="90"/>
      <c r="I9" s="90"/>
      <c r="J9" s="90"/>
      <c r="K9" s="90"/>
      <c r="L9" s="21">
        <v>35</v>
      </c>
      <c r="M9" s="21">
        <v>36</v>
      </c>
      <c r="N9" s="21">
        <v>37</v>
      </c>
      <c r="O9" s="21">
        <v>38</v>
      </c>
      <c r="P9" s="21">
        <v>39</v>
      </c>
      <c r="Q9" s="21">
        <v>40</v>
      </c>
      <c r="R9" s="21">
        <v>41</v>
      </c>
      <c r="S9" s="21">
        <v>42</v>
      </c>
      <c r="T9" s="21">
        <v>43</v>
      </c>
      <c r="U9" s="21">
        <v>44</v>
      </c>
      <c r="V9" s="21">
        <v>45</v>
      </c>
      <c r="W9" s="21">
        <v>46</v>
      </c>
      <c r="X9" s="100"/>
      <c r="Y9" s="100"/>
      <c r="Z9" s="100"/>
    </row>
    <row r="10" spans="1:26" ht="39" customHeight="1" x14ac:dyDescent="0.25">
      <c r="A10" s="91"/>
      <c r="B10" s="91"/>
      <c r="C10" s="12" t="s">
        <v>15</v>
      </c>
      <c r="D10" s="90"/>
      <c r="E10" s="90"/>
      <c r="F10" s="90"/>
      <c r="G10" s="90"/>
      <c r="H10" s="90"/>
      <c r="I10" s="90"/>
      <c r="J10" s="90"/>
      <c r="K10" s="90"/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35">
        <f>SUM(D10:W10)</f>
        <v>0</v>
      </c>
      <c r="Y10" s="36">
        <v>6.65</v>
      </c>
      <c r="Z10" s="3">
        <f>PRODUCT(X10:Y10)</f>
        <v>0</v>
      </c>
    </row>
    <row r="11" spans="1:26" ht="39" customHeight="1" x14ac:dyDescent="0.25">
      <c r="A11" s="91">
        <v>5</v>
      </c>
      <c r="B11" s="91"/>
      <c r="C11" s="25" t="s">
        <v>79</v>
      </c>
      <c r="D11" s="90"/>
      <c r="E11" s="90"/>
      <c r="F11" s="90"/>
      <c r="G11" s="90"/>
      <c r="H11" s="90"/>
      <c r="I11" s="90"/>
      <c r="J11" s="90"/>
      <c r="K11" s="90"/>
      <c r="L11" s="21">
        <v>35</v>
      </c>
      <c r="M11" s="21">
        <v>36</v>
      </c>
      <c r="N11" s="21">
        <v>37</v>
      </c>
      <c r="O11" s="21">
        <v>38</v>
      </c>
      <c r="P11" s="21">
        <v>39</v>
      </c>
      <c r="Q11" s="21">
        <v>40</v>
      </c>
      <c r="R11" s="21">
        <v>41</v>
      </c>
      <c r="S11" s="21">
        <v>42</v>
      </c>
      <c r="T11" s="21">
        <v>43</v>
      </c>
      <c r="U11" s="21">
        <v>44</v>
      </c>
      <c r="V11" s="21">
        <v>45</v>
      </c>
      <c r="W11" s="21">
        <v>46</v>
      </c>
      <c r="X11" s="100"/>
      <c r="Y11" s="100"/>
      <c r="Z11" s="100"/>
    </row>
    <row r="12" spans="1:26" ht="39.75" customHeight="1" x14ac:dyDescent="0.25">
      <c r="A12" s="91"/>
      <c r="B12" s="91"/>
      <c r="C12" s="12" t="s">
        <v>15</v>
      </c>
      <c r="D12" s="90"/>
      <c r="E12" s="90"/>
      <c r="F12" s="90"/>
      <c r="G12" s="90"/>
      <c r="H12" s="90"/>
      <c r="I12" s="90"/>
      <c r="J12" s="90"/>
      <c r="K12" s="90"/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35">
        <f>SUM(D12:W12)</f>
        <v>0</v>
      </c>
      <c r="Y12" s="36">
        <v>6.65</v>
      </c>
      <c r="Z12" s="3">
        <f>PRODUCT(X12:Y12)</f>
        <v>0</v>
      </c>
    </row>
    <row r="13" spans="1:26" ht="39.75" customHeight="1" x14ac:dyDescent="0.25">
      <c r="A13" s="91">
        <v>6</v>
      </c>
      <c r="B13" s="91"/>
      <c r="C13" s="25" t="s">
        <v>80</v>
      </c>
      <c r="D13" s="90"/>
      <c r="E13" s="90"/>
      <c r="F13" s="90"/>
      <c r="G13" s="90"/>
      <c r="H13" s="90"/>
      <c r="I13" s="90"/>
      <c r="J13" s="90"/>
      <c r="K13" s="90"/>
      <c r="L13" s="21">
        <v>35</v>
      </c>
      <c r="M13" s="21">
        <v>36</v>
      </c>
      <c r="N13" s="21">
        <v>37</v>
      </c>
      <c r="O13" s="21">
        <v>38</v>
      </c>
      <c r="P13" s="21">
        <v>39</v>
      </c>
      <c r="Q13" s="21">
        <v>40</v>
      </c>
      <c r="R13" s="21">
        <v>41</v>
      </c>
      <c r="S13" s="21">
        <v>42</v>
      </c>
      <c r="T13" s="21">
        <v>43</v>
      </c>
      <c r="U13" s="21">
        <v>44</v>
      </c>
      <c r="V13" s="21">
        <v>45</v>
      </c>
      <c r="W13" s="21">
        <v>46</v>
      </c>
      <c r="X13" s="100"/>
      <c r="Y13" s="100"/>
      <c r="Z13" s="100"/>
    </row>
    <row r="14" spans="1:26" s="17" customFormat="1" ht="39.75" customHeight="1" x14ac:dyDescent="0.25">
      <c r="A14" s="91"/>
      <c r="B14" s="91"/>
      <c r="C14" s="12" t="s">
        <v>15</v>
      </c>
      <c r="D14" s="90"/>
      <c r="E14" s="90"/>
      <c r="F14" s="90"/>
      <c r="G14" s="90"/>
      <c r="H14" s="90"/>
      <c r="I14" s="90"/>
      <c r="J14" s="90"/>
      <c r="K14" s="90"/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35">
        <f>SUM(D14:W14)</f>
        <v>0</v>
      </c>
      <c r="Y14" s="36">
        <v>6.65</v>
      </c>
      <c r="Z14" s="3">
        <f>PRODUCT(X14:Y14)</f>
        <v>0</v>
      </c>
    </row>
    <row r="15" spans="1:26" ht="39" customHeight="1" x14ac:dyDescent="0.25">
      <c r="A15" s="32" t="s">
        <v>0</v>
      </c>
      <c r="B15" s="32" t="s">
        <v>6</v>
      </c>
      <c r="C15" s="32" t="s">
        <v>1</v>
      </c>
      <c r="D15" s="33"/>
      <c r="E15" s="33"/>
      <c r="F15" s="33"/>
      <c r="G15" s="33"/>
      <c r="H15" s="32"/>
      <c r="I15" s="32"/>
      <c r="J15" s="32"/>
      <c r="K15" s="32"/>
      <c r="L15" s="32"/>
      <c r="M15" s="32"/>
      <c r="N15" s="33"/>
      <c r="O15" s="33"/>
      <c r="P15" s="33"/>
      <c r="Q15" s="33"/>
      <c r="R15" s="32"/>
      <c r="S15" s="32"/>
      <c r="T15" s="32"/>
      <c r="U15" s="32"/>
      <c r="V15" s="32"/>
      <c r="W15" s="32"/>
      <c r="X15" s="100" t="s">
        <v>3</v>
      </c>
      <c r="Y15" s="100" t="s">
        <v>2</v>
      </c>
      <c r="Z15" s="100" t="s">
        <v>4</v>
      </c>
    </row>
    <row r="16" spans="1:26" ht="39" customHeight="1" x14ac:dyDescent="0.25">
      <c r="A16" s="91">
        <v>7</v>
      </c>
      <c r="B16" s="91"/>
      <c r="C16" s="25" t="s">
        <v>81</v>
      </c>
      <c r="D16" s="90"/>
      <c r="E16" s="90"/>
      <c r="F16" s="90"/>
      <c r="G16" s="90"/>
      <c r="H16" s="90"/>
      <c r="I16" s="90"/>
      <c r="J16" s="90"/>
      <c r="K16" s="90"/>
      <c r="L16" s="92" t="s">
        <v>7</v>
      </c>
      <c r="M16" s="92"/>
      <c r="N16" s="92" t="s">
        <v>8</v>
      </c>
      <c r="O16" s="92"/>
      <c r="P16" s="92" t="s">
        <v>9</v>
      </c>
      <c r="Q16" s="92"/>
      <c r="R16" s="92" t="s">
        <v>10</v>
      </c>
      <c r="S16" s="92"/>
      <c r="T16" s="92" t="s">
        <v>11</v>
      </c>
      <c r="U16" s="92"/>
      <c r="V16" s="92" t="s">
        <v>12</v>
      </c>
      <c r="W16" s="92"/>
      <c r="X16" s="100"/>
      <c r="Y16" s="100"/>
      <c r="Z16" s="100"/>
    </row>
    <row r="17" spans="1:26" ht="39" customHeight="1" x14ac:dyDescent="0.25">
      <c r="A17" s="91"/>
      <c r="B17" s="91"/>
      <c r="C17" s="12" t="s">
        <v>15</v>
      </c>
      <c r="D17" s="90"/>
      <c r="E17" s="90"/>
      <c r="F17" s="90"/>
      <c r="G17" s="90"/>
      <c r="H17" s="90"/>
      <c r="I17" s="90"/>
      <c r="J17" s="90"/>
      <c r="K17" s="90"/>
      <c r="L17" s="98">
        <v>0</v>
      </c>
      <c r="M17" s="98"/>
      <c r="N17" s="98">
        <v>0</v>
      </c>
      <c r="O17" s="98"/>
      <c r="P17" s="98">
        <v>0</v>
      </c>
      <c r="Q17" s="98"/>
      <c r="R17" s="98">
        <v>0</v>
      </c>
      <c r="S17" s="98"/>
      <c r="T17" s="98">
        <v>0</v>
      </c>
      <c r="U17" s="98"/>
      <c r="V17" s="98">
        <v>0</v>
      </c>
      <c r="W17" s="98"/>
      <c r="X17" s="35">
        <f>SUM(D17:W17)</f>
        <v>0</v>
      </c>
      <c r="Y17" s="36">
        <v>6.65</v>
      </c>
      <c r="Z17" s="3">
        <f>PRODUCT(X17:Y17)</f>
        <v>0</v>
      </c>
    </row>
    <row r="18" spans="1:26" ht="39" customHeight="1" x14ac:dyDescent="0.25">
      <c r="A18" s="91">
        <v>8</v>
      </c>
      <c r="B18" s="91"/>
      <c r="C18" s="25" t="s">
        <v>338</v>
      </c>
      <c r="D18" s="90"/>
      <c r="E18" s="90"/>
      <c r="F18" s="90"/>
      <c r="G18" s="90"/>
      <c r="H18" s="90"/>
      <c r="I18" s="90"/>
      <c r="J18" s="90"/>
      <c r="K18" s="90"/>
      <c r="L18" s="21">
        <v>35</v>
      </c>
      <c r="M18" s="21">
        <v>36</v>
      </c>
      <c r="N18" s="21">
        <v>37</v>
      </c>
      <c r="O18" s="21">
        <v>38</v>
      </c>
      <c r="P18" s="21">
        <v>39</v>
      </c>
      <c r="Q18" s="21">
        <v>40</v>
      </c>
      <c r="R18" s="21">
        <v>41</v>
      </c>
      <c r="S18" s="21">
        <v>42</v>
      </c>
      <c r="T18" s="21">
        <v>43</v>
      </c>
      <c r="U18" s="21">
        <v>44</v>
      </c>
      <c r="V18" s="21">
        <v>45</v>
      </c>
      <c r="W18" s="21">
        <v>46</v>
      </c>
      <c r="X18" s="100"/>
      <c r="Y18" s="100"/>
      <c r="Z18" s="100"/>
    </row>
    <row r="19" spans="1:26" ht="39" customHeight="1" x14ac:dyDescent="0.25">
      <c r="A19" s="91"/>
      <c r="B19" s="91"/>
      <c r="C19" s="12" t="s">
        <v>15</v>
      </c>
      <c r="D19" s="90"/>
      <c r="E19" s="90"/>
      <c r="F19" s="90"/>
      <c r="G19" s="90"/>
      <c r="H19" s="90"/>
      <c r="I19" s="90"/>
      <c r="J19" s="90"/>
      <c r="K19" s="90"/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35">
        <f>SUM(D19:W19)</f>
        <v>0</v>
      </c>
      <c r="Y19" s="36">
        <v>8.4499999999999993</v>
      </c>
      <c r="Z19" s="3">
        <f>PRODUCT(X19:Y19)</f>
        <v>0</v>
      </c>
    </row>
    <row r="20" spans="1:26" ht="39" customHeight="1" x14ac:dyDescent="0.25">
      <c r="A20" s="91">
        <v>9</v>
      </c>
      <c r="B20" s="91"/>
      <c r="C20" s="25" t="s">
        <v>340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2" t="s">
        <v>7</v>
      </c>
      <c r="Q20" s="92"/>
      <c r="R20" s="92" t="s">
        <v>8</v>
      </c>
      <c r="S20" s="92"/>
      <c r="T20" s="92" t="s">
        <v>9</v>
      </c>
      <c r="U20" s="92"/>
      <c r="V20" s="92" t="s">
        <v>10</v>
      </c>
      <c r="W20" s="92"/>
      <c r="X20" s="100"/>
      <c r="Y20" s="100"/>
      <c r="Z20" s="100"/>
    </row>
    <row r="21" spans="1:26" ht="39" customHeight="1" x14ac:dyDescent="0.25">
      <c r="A21" s="91"/>
      <c r="B21" s="91"/>
      <c r="C21" s="12" t="s">
        <v>15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8">
        <v>0</v>
      </c>
      <c r="Q21" s="98"/>
      <c r="R21" s="98">
        <v>0</v>
      </c>
      <c r="S21" s="98"/>
      <c r="T21" s="98">
        <v>0</v>
      </c>
      <c r="U21" s="98"/>
      <c r="V21" s="98">
        <v>0</v>
      </c>
      <c r="W21" s="98"/>
      <c r="X21" s="35">
        <f>SUM(D21:W21)</f>
        <v>0</v>
      </c>
      <c r="Y21" s="36">
        <v>6.1</v>
      </c>
      <c r="Z21" s="3">
        <f>PRODUCT(X21:Y21)</f>
        <v>0</v>
      </c>
    </row>
    <row r="22" spans="1:26" ht="39" customHeight="1" x14ac:dyDescent="0.25">
      <c r="A22" s="91">
        <v>10</v>
      </c>
      <c r="B22" s="91"/>
      <c r="C22" s="39" t="s">
        <v>339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2" t="s">
        <v>29</v>
      </c>
      <c r="S22" s="92"/>
      <c r="T22" s="92"/>
      <c r="U22" s="92" t="s">
        <v>30</v>
      </c>
      <c r="V22" s="92"/>
      <c r="W22" s="92"/>
      <c r="X22" s="100"/>
      <c r="Y22" s="100"/>
      <c r="Z22" s="100"/>
    </row>
    <row r="23" spans="1:26" ht="39" customHeight="1" x14ac:dyDescent="0.25">
      <c r="A23" s="91"/>
      <c r="B23" s="91"/>
      <c r="C23" s="40" t="s">
        <v>15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8">
        <v>0</v>
      </c>
      <c r="S23" s="98"/>
      <c r="T23" s="98"/>
      <c r="U23" s="98">
        <v>0</v>
      </c>
      <c r="V23" s="98"/>
      <c r="W23" s="98"/>
      <c r="X23" s="35">
        <f>SUM(D23:W23)</f>
        <v>0</v>
      </c>
      <c r="Y23" s="36">
        <v>8.77</v>
      </c>
      <c r="Z23" s="3">
        <f>PRODUCT(X23:Y23)</f>
        <v>0</v>
      </c>
    </row>
    <row r="24" spans="1:26" ht="39" customHeight="1" x14ac:dyDescent="0.25">
      <c r="A24" s="91">
        <v>11</v>
      </c>
      <c r="B24" s="91"/>
      <c r="C24" s="25" t="s">
        <v>82</v>
      </c>
      <c r="D24" s="100"/>
      <c r="E24" s="100"/>
      <c r="F24" s="21">
        <v>18</v>
      </c>
      <c r="G24" s="21">
        <v>19</v>
      </c>
      <c r="H24" s="21">
        <v>20</v>
      </c>
      <c r="I24" s="21">
        <v>21</v>
      </c>
      <c r="J24" s="21">
        <v>22</v>
      </c>
      <c r="K24" s="21">
        <v>23</v>
      </c>
      <c r="L24" s="21">
        <v>24</v>
      </c>
      <c r="M24" s="21">
        <v>25</v>
      </c>
      <c r="N24" s="21">
        <v>26</v>
      </c>
      <c r="O24" s="21">
        <v>27</v>
      </c>
      <c r="P24" s="21">
        <v>28</v>
      </c>
      <c r="Q24" s="21">
        <v>29</v>
      </c>
      <c r="R24" s="21">
        <v>30</v>
      </c>
      <c r="S24" s="21">
        <v>31</v>
      </c>
      <c r="T24" s="21">
        <v>32</v>
      </c>
      <c r="U24" s="21">
        <v>33</v>
      </c>
      <c r="V24" s="21">
        <v>34</v>
      </c>
      <c r="W24" s="21">
        <v>35</v>
      </c>
      <c r="X24" s="100"/>
      <c r="Y24" s="100"/>
      <c r="Z24" s="100"/>
    </row>
    <row r="25" spans="1:26" ht="39" customHeight="1" x14ac:dyDescent="0.25">
      <c r="A25" s="91"/>
      <c r="B25" s="91"/>
      <c r="C25" s="12" t="s">
        <v>15</v>
      </c>
      <c r="D25" s="100"/>
      <c r="E25" s="100"/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35">
        <f>SUM(D25:W25)</f>
        <v>0</v>
      </c>
      <c r="Y25" s="36">
        <v>7.8</v>
      </c>
      <c r="Z25" s="3">
        <f>PRODUCT(X25:Y25)</f>
        <v>0</v>
      </c>
    </row>
    <row r="26" spans="1:26" ht="39" customHeight="1" x14ac:dyDescent="0.25">
      <c r="A26" s="91">
        <v>12</v>
      </c>
      <c r="B26" s="91"/>
      <c r="C26" s="25" t="s">
        <v>83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92" t="s">
        <v>31</v>
      </c>
      <c r="O26" s="92"/>
      <c r="P26" s="92" t="s">
        <v>32</v>
      </c>
      <c r="Q26" s="92"/>
      <c r="R26" s="92" t="s">
        <v>33</v>
      </c>
      <c r="S26" s="92"/>
      <c r="T26" s="92" t="s">
        <v>34</v>
      </c>
      <c r="U26" s="92"/>
      <c r="V26" s="92" t="s">
        <v>35</v>
      </c>
      <c r="W26" s="92"/>
      <c r="X26" s="100"/>
      <c r="Y26" s="100"/>
      <c r="Z26" s="100"/>
    </row>
    <row r="27" spans="1:26" s="17" customFormat="1" ht="39" customHeight="1" x14ac:dyDescent="0.25">
      <c r="A27" s="91"/>
      <c r="B27" s="91"/>
      <c r="C27" s="12" t="s"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98">
        <v>0</v>
      </c>
      <c r="O27" s="98"/>
      <c r="P27" s="98">
        <v>0</v>
      </c>
      <c r="Q27" s="98"/>
      <c r="R27" s="98">
        <v>0</v>
      </c>
      <c r="S27" s="98"/>
      <c r="T27" s="98">
        <v>0</v>
      </c>
      <c r="U27" s="98"/>
      <c r="V27" s="98">
        <v>0</v>
      </c>
      <c r="W27" s="98"/>
      <c r="X27" s="35">
        <f>SUM(D27:W27)</f>
        <v>0</v>
      </c>
      <c r="Y27" s="36">
        <v>8.3000000000000007</v>
      </c>
      <c r="Z27" s="3">
        <f>PRODUCT(X27:Y27)</f>
        <v>0</v>
      </c>
    </row>
    <row r="28" spans="1:26" ht="38.25" customHeight="1" x14ac:dyDescent="0.25">
      <c r="A28" s="91">
        <v>13</v>
      </c>
      <c r="B28" s="91"/>
      <c r="C28" s="25" t="s">
        <v>84</v>
      </c>
      <c r="D28" s="100"/>
      <c r="E28" s="100"/>
      <c r="F28" s="100"/>
      <c r="G28" s="100"/>
      <c r="H28" s="100"/>
      <c r="I28" s="100"/>
      <c r="J28" s="100"/>
      <c r="K28" s="100"/>
      <c r="L28" s="92" t="s">
        <v>36</v>
      </c>
      <c r="M28" s="92"/>
      <c r="N28" s="92" t="s">
        <v>31</v>
      </c>
      <c r="O28" s="92"/>
      <c r="P28" s="92" t="s">
        <v>32</v>
      </c>
      <c r="Q28" s="92"/>
      <c r="R28" s="92" t="s">
        <v>33</v>
      </c>
      <c r="S28" s="92"/>
      <c r="T28" s="92" t="s">
        <v>34</v>
      </c>
      <c r="U28" s="92"/>
      <c r="V28" s="92" t="s">
        <v>35</v>
      </c>
      <c r="W28" s="92"/>
      <c r="X28" s="100"/>
      <c r="Y28" s="100"/>
      <c r="Z28" s="100"/>
    </row>
    <row r="29" spans="1:26" s="17" customFormat="1" ht="38.25" customHeight="1" x14ac:dyDescent="0.25">
      <c r="A29" s="91"/>
      <c r="B29" s="91"/>
      <c r="C29" s="12" t="s">
        <v>15</v>
      </c>
      <c r="D29" s="100"/>
      <c r="E29" s="100"/>
      <c r="F29" s="100"/>
      <c r="G29" s="100"/>
      <c r="H29" s="100"/>
      <c r="I29" s="100"/>
      <c r="J29" s="100"/>
      <c r="K29" s="100"/>
      <c r="L29" s="98">
        <v>0</v>
      </c>
      <c r="M29" s="98"/>
      <c r="N29" s="98">
        <v>0</v>
      </c>
      <c r="O29" s="98"/>
      <c r="P29" s="98">
        <v>0</v>
      </c>
      <c r="Q29" s="98"/>
      <c r="R29" s="98">
        <v>0</v>
      </c>
      <c r="S29" s="98"/>
      <c r="T29" s="98">
        <v>0</v>
      </c>
      <c r="U29" s="98"/>
      <c r="V29" s="98">
        <v>0</v>
      </c>
      <c r="W29" s="98"/>
      <c r="X29" s="35">
        <f>SUM(D29:W29)</f>
        <v>0</v>
      </c>
      <c r="Y29" s="36">
        <v>7.8</v>
      </c>
      <c r="Z29" s="3">
        <f>PRODUCT(X29:Y29)</f>
        <v>0</v>
      </c>
    </row>
    <row r="30" spans="1:26" ht="27.75" customHeight="1" x14ac:dyDescent="0.25">
      <c r="A30" s="96" t="s">
        <v>20</v>
      </c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s="17" customFormat="1" ht="30.75" customHeight="1" x14ac:dyDescent="0.25">
      <c r="A31" s="32" t="s">
        <v>0</v>
      </c>
      <c r="B31" s="32" t="s">
        <v>6</v>
      </c>
      <c r="C31" s="32" t="s">
        <v>1</v>
      </c>
      <c r="D31" s="33"/>
      <c r="E31" s="33"/>
      <c r="F31" s="33"/>
      <c r="G31" s="33"/>
      <c r="H31" s="32"/>
      <c r="I31" s="32"/>
      <c r="J31" s="32"/>
      <c r="K31" s="32"/>
      <c r="L31" s="32"/>
      <c r="M31" s="32"/>
      <c r="N31" s="33"/>
      <c r="O31" s="33"/>
      <c r="P31" s="33"/>
      <c r="Q31" s="33"/>
      <c r="R31" s="32"/>
      <c r="S31" s="32"/>
      <c r="T31" s="32"/>
      <c r="U31" s="32"/>
      <c r="V31" s="32"/>
      <c r="W31" s="32"/>
      <c r="X31" s="100" t="s">
        <v>3</v>
      </c>
      <c r="Y31" s="100" t="s">
        <v>2</v>
      </c>
      <c r="Z31" s="100" t="s">
        <v>4</v>
      </c>
    </row>
    <row r="32" spans="1:26" ht="34.5" customHeight="1" x14ac:dyDescent="0.25">
      <c r="A32" s="91">
        <v>14</v>
      </c>
      <c r="B32" s="91"/>
      <c r="C32" s="99" t="s">
        <v>85</v>
      </c>
      <c r="D32" s="99"/>
      <c r="E32" s="99"/>
      <c r="F32" s="99"/>
      <c r="G32" s="99"/>
      <c r="H32" s="99"/>
      <c r="I32" s="99"/>
      <c r="J32" s="99"/>
      <c r="K32" s="99"/>
      <c r="L32" s="90"/>
      <c r="M32" s="90"/>
      <c r="N32" s="90"/>
      <c r="O32" s="90"/>
      <c r="P32" s="90"/>
      <c r="Q32" s="90"/>
      <c r="R32" s="92" t="s">
        <v>39</v>
      </c>
      <c r="S32" s="92"/>
      <c r="T32" s="92"/>
      <c r="U32" s="92" t="s">
        <v>40</v>
      </c>
      <c r="V32" s="92"/>
      <c r="W32" s="92"/>
      <c r="X32" s="100"/>
      <c r="Y32" s="100"/>
      <c r="Z32" s="100"/>
    </row>
    <row r="33" spans="1:26" ht="36.75" customHeight="1" x14ac:dyDescent="0.25">
      <c r="A33" s="91"/>
      <c r="B33" s="91"/>
      <c r="C33" s="98" t="s">
        <v>15</v>
      </c>
      <c r="D33" s="98"/>
      <c r="E33" s="98"/>
      <c r="F33" s="98"/>
      <c r="G33" s="98"/>
      <c r="H33" s="98"/>
      <c r="I33" s="98"/>
      <c r="J33" s="98"/>
      <c r="K33" s="98"/>
      <c r="L33" s="90"/>
      <c r="M33" s="90"/>
      <c r="N33" s="90"/>
      <c r="O33" s="90"/>
      <c r="P33" s="90"/>
      <c r="Q33" s="90"/>
      <c r="R33" s="98">
        <v>0</v>
      </c>
      <c r="S33" s="98"/>
      <c r="T33" s="98"/>
      <c r="U33" s="98">
        <v>0</v>
      </c>
      <c r="V33" s="98"/>
      <c r="W33" s="98"/>
      <c r="X33" s="35">
        <f>SUM(D33:W33)</f>
        <v>0</v>
      </c>
      <c r="Y33" s="36">
        <v>10.59</v>
      </c>
      <c r="Z33" s="3">
        <f>PRODUCT(X33:Y33)</f>
        <v>0</v>
      </c>
    </row>
    <row r="34" spans="1:26" ht="39" customHeight="1" x14ac:dyDescent="0.25">
      <c r="A34" s="91">
        <v>15</v>
      </c>
      <c r="B34" s="91"/>
      <c r="C34" s="99" t="s">
        <v>86</v>
      </c>
      <c r="D34" s="99"/>
      <c r="E34" s="99"/>
      <c r="F34" s="99"/>
      <c r="G34" s="99"/>
      <c r="H34" s="99"/>
      <c r="I34" s="99"/>
      <c r="J34" s="99"/>
      <c r="K34" s="99"/>
      <c r="L34" s="90"/>
      <c r="M34" s="90"/>
      <c r="N34" s="90"/>
      <c r="O34" s="90"/>
      <c r="P34" s="90"/>
      <c r="Q34" s="90"/>
      <c r="R34" s="92" t="s">
        <v>39</v>
      </c>
      <c r="S34" s="92"/>
      <c r="T34" s="92"/>
      <c r="U34" s="92" t="s">
        <v>40</v>
      </c>
      <c r="V34" s="92"/>
      <c r="W34" s="92"/>
      <c r="X34" s="100"/>
      <c r="Y34" s="100"/>
      <c r="Z34" s="100"/>
    </row>
    <row r="35" spans="1:26" ht="36.75" customHeight="1" x14ac:dyDescent="0.25">
      <c r="A35" s="91"/>
      <c r="B35" s="91"/>
      <c r="C35" s="98" t="s">
        <v>15</v>
      </c>
      <c r="D35" s="98"/>
      <c r="E35" s="98"/>
      <c r="F35" s="98"/>
      <c r="G35" s="98"/>
      <c r="H35" s="98"/>
      <c r="I35" s="98"/>
      <c r="J35" s="98"/>
      <c r="K35" s="98"/>
      <c r="L35" s="90"/>
      <c r="M35" s="90"/>
      <c r="N35" s="90"/>
      <c r="O35" s="90"/>
      <c r="P35" s="90"/>
      <c r="Q35" s="90"/>
      <c r="R35" s="98">
        <v>0</v>
      </c>
      <c r="S35" s="98"/>
      <c r="T35" s="98"/>
      <c r="U35" s="98">
        <v>0</v>
      </c>
      <c r="V35" s="98"/>
      <c r="W35" s="98"/>
      <c r="X35" s="35">
        <f>SUM(D35:W35)</f>
        <v>0</v>
      </c>
      <c r="Y35" s="36">
        <v>9.91</v>
      </c>
      <c r="Z35" s="3">
        <f>PRODUCT(X35:Y35)</f>
        <v>0</v>
      </c>
    </row>
    <row r="36" spans="1:26" ht="39" customHeight="1" x14ac:dyDescent="0.25">
      <c r="A36" s="91">
        <v>16</v>
      </c>
      <c r="B36" s="91"/>
      <c r="C36" s="99" t="s">
        <v>87</v>
      </c>
      <c r="D36" s="99"/>
      <c r="E36" s="99"/>
      <c r="F36" s="99"/>
      <c r="G36" s="99"/>
      <c r="H36" s="99"/>
      <c r="I36" s="99"/>
      <c r="J36" s="99"/>
      <c r="K36" s="99"/>
      <c r="L36" s="100"/>
      <c r="M36" s="100"/>
      <c r="N36" s="92" t="s">
        <v>7</v>
      </c>
      <c r="O36" s="92"/>
      <c r="P36" s="92" t="s">
        <v>8</v>
      </c>
      <c r="Q36" s="92"/>
      <c r="R36" s="92" t="s">
        <v>9</v>
      </c>
      <c r="S36" s="92"/>
      <c r="T36" s="92" t="s">
        <v>10</v>
      </c>
      <c r="U36" s="92"/>
      <c r="V36" s="92" t="s">
        <v>11</v>
      </c>
      <c r="W36" s="92"/>
      <c r="X36" s="100"/>
      <c r="Y36" s="100"/>
      <c r="Z36" s="100"/>
    </row>
    <row r="37" spans="1:26" ht="36.75" customHeight="1" x14ac:dyDescent="0.25">
      <c r="A37" s="91"/>
      <c r="B37" s="91"/>
      <c r="C37" s="98" t="s">
        <v>15</v>
      </c>
      <c r="D37" s="98"/>
      <c r="E37" s="98"/>
      <c r="F37" s="98"/>
      <c r="G37" s="98"/>
      <c r="H37" s="98"/>
      <c r="I37" s="98"/>
      <c r="J37" s="98"/>
      <c r="K37" s="98"/>
      <c r="L37" s="100"/>
      <c r="M37" s="100"/>
      <c r="N37" s="97">
        <v>0</v>
      </c>
      <c r="O37" s="97"/>
      <c r="P37" s="97">
        <v>0</v>
      </c>
      <c r="Q37" s="97"/>
      <c r="R37" s="97">
        <v>0</v>
      </c>
      <c r="S37" s="97"/>
      <c r="T37" s="97">
        <v>0</v>
      </c>
      <c r="U37" s="97"/>
      <c r="V37" s="97">
        <v>0</v>
      </c>
      <c r="W37" s="97"/>
      <c r="X37" s="35">
        <f>SUM(D37:W37)</f>
        <v>0</v>
      </c>
      <c r="Y37" s="36">
        <v>11.74</v>
      </c>
      <c r="Z37" s="3">
        <f>PRODUCT(X37:Y37)</f>
        <v>0</v>
      </c>
    </row>
    <row r="38" spans="1:26" ht="39" customHeight="1" x14ac:dyDescent="0.25">
      <c r="A38" s="91">
        <v>17</v>
      </c>
      <c r="B38" s="91"/>
      <c r="C38" s="99" t="s">
        <v>88</v>
      </c>
      <c r="D38" s="99"/>
      <c r="E38" s="99"/>
      <c r="F38" s="99"/>
      <c r="G38" s="99"/>
      <c r="H38" s="99"/>
      <c r="I38" s="99"/>
      <c r="J38" s="99"/>
      <c r="K38" s="99"/>
      <c r="L38" s="90"/>
      <c r="M38" s="90"/>
      <c r="N38" s="90"/>
      <c r="O38" s="90"/>
      <c r="P38" s="90"/>
      <c r="Q38" s="90"/>
      <c r="R38" s="92" t="s">
        <v>29</v>
      </c>
      <c r="S38" s="92"/>
      <c r="T38" s="92"/>
      <c r="U38" s="92" t="s">
        <v>41</v>
      </c>
      <c r="V38" s="92"/>
      <c r="W38" s="92"/>
      <c r="X38" s="100"/>
      <c r="Y38" s="100"/>
      <c r="Z38" s="100"/>
    </row>
    <row r="39" spans="1:26" ht="36.75" customHeight="1" x14ac:dyDescent="0.25">
      <c r="A39" s="91"/>
      <c r="B39" s="91"/>
      <c r="C39" s="98" t="s">
        <v>15</v>
      </c>
      <c r="D39" s="98"/>
      <c r="E39" s="98"/>
      <c r="F39" s="98"/>
      <c r="G39" s="98"/>
      <c r="H39" s="98"/>
      <c r="I39" s="98"/>
      <c r="J39" s="98"/>
      <c r="K39" s="98"/>
      <c r="L39" s="90"/>
      <c r="M39" s="90"/>
      <c r="N39" s="90"/>
      <c r="O39" s="90"/>
      <c r="P39" s="90"/>
      <c r="Q39" s="90"/>
      <c r="R39" s="98">
        <v>0</v>
      </c>
      <c r="S39" s="98"/>
      <c r="T39" s="98"/>
      <c r="U39" s="98">
        <v>0</v>
      </c>
      <c r="V39" s="98"/>
      <c r="W39" s="98"/>
      <c r="X39" s="35">
        <f>SUM(D39:W39)</f>
        <v>0</v>
      </c>
      <c r="Y39" s="36">
        <v>8</v>
      </c>
      <c r="Z39" s="3">
        <f>PRODUCT(X39:Y39)</f>
        <v>0</v>
      </c>
    </row>
    <row r="40" spans="1:26" ht="40.5" customHeight="1" x14ac:dyDescent="0.25">
      <c r="A40" s="91">
        <v>18</v>
      </c>
      <c r="B40" s="91"/>
      <c r="C40" s="99" t="s">
        <v>280</v>
      </c>
      <c r="D40" s="99"/>
      <c r="E40" s="99"/>
      <c r="F40" s="99"/>
      <c r="G40" s="99"/>
      <c r="H40" s="99"/>
      <c r="I40" s="99"/>
      <c r="J40" s="99"/>
      <c r="K40" s="99"/>
      <c r="L40" s="90"/>
      <c r="M40" s="90"/>
      <c r="N40" s="90"/>
      <c r="O40" s="90"/>
      <c r="P40" s="90"/>
      <c r="Q40" s="90"/>
      <c r="R40" s="92" t="s">
        <v>42</v>
      </c>
      <c r="S40" s="92"/>
      <c r="T40" s="92"/>
      <c r="U40" s="92" t="s">
        <v>43</v>
      </c>
      <c r="V40" s="92"/>
      <c r="W40" s="92"/>
      <c r="X40" s="100"/>
      <c r="Y40" s="100"/>
      <c r="Z40" s="100"/>
    </row>
    <row r="41" spans="1:26" s="17" customFormat="1" ht="36.75" customHeight="1" x14ac:dyDescent="0.25">
      <c r="A41" s="91"/>
      <c r="B41" s="91"/>
      <c r="C41" s="98" t="s">
        <v>15</v>
      </c>
      <c r="D41" s="98"/>
      <c r="E41" s="98"/>
      <c r="F41" s="98"/>
      <c r="G41" s="98"/>
      <c r="H41" s="98"/>
      <c r="I41" s="98"/>
      <c r="J41" s="98"/>
      <c r="K41" s="98"/>
      <c r="L41" s="90"/>
      <c r="M41" s="90"/>
      <c r="N41" s="90"/>
      <c r="O41" s="90"/>
      <c r="P41" s="90"/>
      <c r="Q41" s="90"/>
      <c r="R41" s="98">
        <v>0</v>
      </c>
      <c r="S41" s="98"/>
      <c r="T41" s="98"/>
      <c r="U41" s="98">
        <v>0</v>
      </c>
      <c r="V41" s="98"/>
      <c r="W41" s="98"/>
      <c r="X41" s="35">
        <f>SUM(D41:W41)</f>
        <v>0</v>
      </c>
      <c r="Y41" s="36">
        <v>8.77</v>
      </c>
      <c r="Z41" s="3">
        <f>PRODUCT(X41:Y41)</f>
        <v>0</v>
      </c>
    </row>
    <row r="42" spans="1:26" ht="39" customHeight="1" x14ac:dyDescent="0.25">
      <c r="A42" s="91">
        <v>19</v>
      </c>
      <c r="B42" s="91"/>
      <c r="C42" s="99" t="s">
        <v>279</v>
      </c>
      <c r="D42" s="99"/>
      <c r="E42" s="99"/>
      <c r="F42" s="99"/>
      <c r="G42" s="99"/>
      <c r="H42" s="99"/>
      <c r="I42" s="99"/>
      <c r="J42" s="99"/>
      <c r="K42" s="99"/>
      <c r="L42" s="90"/>
      <c r="M42" s="90"/>
      <c r="N42" s="90"/>
      <c r="O42" s="90"/>
      <c r="P42" s="90"/>
      <c r="Q42" s="90"/>
      <c r="R42" s="92" t="s">
        <v>44</v>
      </c>
      <c r="S42" s="92"/>
      <c r="T42" s="92"/>
      <c r="U42" s="92" t="s">
        <v>45</v>
      </c>
      <c r="V42" s="92"/>
      <c r="W42" s="92"/>
      <c r="X42" s="100"/>
      <c r="Y42" s="100"/>
      <c r="Z42" s="100"/>
    </row>
    <row r="43" spans="1:26" ht="36.75" customHeight="1" x14ac:dyDescent="0.25">
      <c r="A43" s="91"/>
      <c r="B43" s="91"/>
      <c r="C43" s="98" t="s">
        <v>15</v>
      </c>
      <c r="D43" s="98"/>
      <c r="E43" s="98"/>
      <c r="F43" s="98"/>
      <c r="G43" s="98"/>
      <c r="H43" s="98"/>
      <c r="I43" s="98"/>
      <c r="J43" s="98"/>
      <c r="K43" s="98"/>
      <c r="L43" s="90"/>
      <c r="M43" s="90"/>
      <c r="N43" s="90"/>
      <c r="O43" s="90"/>
      <c r="P43" s="90"/>
      <c r="Q43" s="90"/>
      <c r="R43" s="98">
        <v>0</v>
      </c>
      <c r="S43" s="98"/>
      <c r="T43" s="98"/>
      <c r="U43" s="98">
        <v>0</v>
      </c>
      <c r="V43" s="98"/>
      <c r="W43" s="98"/>
      <c r="X43" s="35">
        <f>SUM(D43:W43)</f>
        <v>0</v>
      </c>
      <c r="Y43" s="36">
        <v>9.15</v>
      </c>
      <c r="Z43" s="3">
        <f>PRODUCT(X43:Y43)</f>
        <v>0</v>
      </c>
    </row>
    <row r="44" spans="1:26" ht="39" customHeight="1" x14ac:dyDescent="0.25">
      <c r="A44" s="91">
        <v>20</v>
      </c>
      <c r="B44" s="91"/>
      <c r="C44" s="99" t="s">
        <v>281</v>
      </c>
      <c r="D44" s="99"/>
      <c r="E44" s="99"/>
      <c r="F44" s="99"/>
      <c r="G44" s="99"/>
      <c r="H44" s="99"/>
      <c r="I44" s="99"/>
      <c r="J44" s="99"/>
      <c r="K44" s="99"/>
      <c r="L44" s="92" t="s">
        <v>7</v>
      </c>
      <c r="M44" s="92"/>
      <c r="N44" s="92" t="s">
        <v>8</v>
      </c>
      <c r="O44" s="92"/>
      <c r="P44" s="92" t="s">
        <v>9</v>
      </c>
      <c r="Q44" s="92"/>
      <c r="R44" s="92" t="s">
        <v>10</v>
      </c>
      <c r="S44" s="92"/>
      <c r="T44" s="92" t="s">
        <v>11</v>
      </c>
      <c r="U44" s="92"/>
      <c r="V44" s="92" t="s">
        <v>12</v>
      </c>
      <c r="W44" s="92"/>
      <c r="X44" s="100"/>
      <c r="Y44" s="100"/>
      <c r="Z44" s="100"/>
    </row>
    <row r="45" spans="1:26" ht="36.75" customHeight="1" x14ac:dyDescent="0.25">
      <c r="A45" s="91"/>
      <c r="B45" s="91"/>
      <c r="C45" s="98" t="s">
        <v>15</v>
      </c>
      <c r="D45" s="98"/>
      <c r="E45" s="98"/>
      <c r="F45" s="98"/>
      <c r="G45" s="98"/>
      <c r="H45" s="98"/>
      <c r="I45" s="98"/>
      <c r="J45" s="98"/>
      <c r="K45" s="98"/>
      <c r="L45" s="97">
        <v>0</v>
      </c>
      <c r="M45" s="97"/>
      <c r="N45" s="97">
        <v>0</v>
      </c>
      <c r="O45" s="97"/>
      <c r="P45" s="97">
        <v>0</v>
      </c>
      <c r="Q45" s="97"/>
      <c r="R45" s="97">
        <v>0</v>
      </c>
      <c r="S45" s="97"/>
      <c r="T45" s="97">
        <v>0</v>
      </c>
      <c r="U45" s="97"/>
      <c r="V45" s="97">
        <v>0</v>
      </c>
      <c r="W45" s="97"/>
      <c r="X45" s="35">
        <f>SUM(D45:W45)</f>
        <v>0</v>
      </c>
      <c r="Y45" s="36">
        <v>9.91</v>
      </c>
      <c r="Z45" s="3">
        <f>PRODUCT(X45:Y45)</f>
        <v>0</v>
      </c>
    </row>
    <row r="46" spans="1:26" s="18" customFormat="1" ht="39" customHeight="1" x14ac:dyDescent="0.25">
      <c r="A46" s="32" t="s">
        <v>0</v>
      </c>
      <c r="B46" s="32" t="s">
        <v>6</v>
      </c>
      <c r="C46" s="32" t="s">
        <v>1</v>
      </c>
      <c r="D46" s="33"/>
      <c r="E46" s="33"/>
      <c r="F46" s="33"/>
      <c r="G46" s="33"/>
      <c r="H46" s="32"/>
      <c r="I46" s="32"/>
      <c r="J46" s="32"/>
      <c r="K46" s="32"/>
      <c r="L46" s="32"/>
      <c r="M46" s="32"/>
      <c r="N46" s="33"/>
      <c r="O46" s="33"/>
      <c r="P46" s="33"/>
      <c r="Q46" s="33"/>
      <c r="R46" s="32"/>
      <c r="S46" s="32"/>
      <c r="T46" s="32"/>
      <c r="U46" s="32"/>
      <c r="V46" s="32"/>
      <c r="W46" s="32"/>
      <c r="X46" s="100" t="s">
        <v>3</v>
      </c>
      <c r="Y46" s="100" t="s">
        <v>2</v>
      </c>
      <c r="Z46" s="100" t="s">
        <v>4</v>
      </c>
    </row>
    <row r="47" spans="1:26" ht="39" customHeight="1" x14ac:dyDescent="0.25">
      <c r="A47" s="91">
        <v>21</v>
      </c>
      <c r="B47" s="91"/>
      <c r="C47" s="99" t="s">
        <v>89</v>
      </c>
      <c r="D47" s="99"/>
      <c r="E47" s="99"/>
      <c r="F47" s="99"/>
      <c r="G47" s="99"/>
      <c r="H47" s="99"/>
      <c r="I47" s="99"/>
      <c r="J47" s="99"/>
      <c r="K47" s="99"/>
      <c r="L47" s="90"/>
      <c r="M47" s="90"/>
      <c r="N47" s="90"/>
      <c r="O47" s="90"/>
      <c r="P47" s="90"/>
      <c r="Q47" s="90"/>
      <c r="R47" s="92" t="s">
        <v>39</v>
      </c>
      <c r="S47" s="92"/>
      <c r="T47" s="92"/>
      <c r="U47" s="92" t="s">
        <v>46</v>
      </c>
      <c r="V47" s="92"/>
      <c r="W47" s="92"/>
      <c r="X47" s="100"/>
      <c r="Y47" s="100"/>
      <c r="Z47" s="100"/>
    </row>
    <row r="48" spans="1:26" ht="39" customHeight="1" x14ac:dyDescent="0.25">
      <c r="A48" s="91"/>
      <c r="B48" s="91"/>
      <c r="C48" s="98" t="s">
        <v>15</v>
      </c>
      <c r="D48" s="98"/>
      <c r="E48" s="98"/>
      <c r="F48" s="98"/>
      <c r="G48" s="98"/>
      <c r="H48" s="98"/>
      <c r="I48" s="98"/>
      <c r="J48" s="98"/>
      <c r="K48" s="98"/>
      <c r="L48" s="90"/>
      <c r="M48" s="90"/>
      <c r="N48" s="90"/>
      <c r="O48" s="90"/>
      <c r="P48" s="90"/>
      <c r="Q48" s="90"/>
      <c r="R48" s="98">
        <v>0</v>
      </c>
      <c r="S48" s="98"/>
      <c r="T48" s="98"/>
      <c r="U48" s="98">
        <v>0</v>
      </c>
      <c r="V48" s="98"/>
      <c r="W48" s="98"/>
      <c r="X48" s="35">
        <f>SUM(D48:W48)</f>
        <v>0</v>
      </c>
      <c r="Y48" s="36">
        <v>5.4</v>
      </c>
      <c r="Z48" s="3">
        <f>PRODUCT(X48:Y48)</f>
        <v>0</v>
      </c>
    </row>
    <row r="49" spans="1:26" ht="39" customHeight="1" x14ac:dyDescent="0.25">
      <c r="A49" s="91">
        <v>22</v>
      </c>
      <c r="B49" s="91"/>
      <c r="C49" s="99" t="s">
        <v>90</v>
      </c>
      <c r="D49" s="99"/>
      <c r="E49" s="99"/>
      <c r="F49" s="99"/>
      <c r="G49" s="99"/>
      <c r="H49" s="99"/>
      <c r="I49" s="99"/>
      <c r="J49" s="99"/>
      <c r="K49" s="99"/>
      <c r="L49" s="90"/>
      <c r="M49" s="90"/>
      <c r="N49" s="92" t="s">
        <v>7</v>
      </c>
      <c r="O49" s="92"/>
      <c r="P49" s="92" t="s">
        <v>8</v>
      </c>
      <c r="Q49" s="92"/>
      <c r="R49" s="92" t="s">
        <v>9</v>
      </c>
      <c r="S49" s="92"/>
      <c r="T49" s="92" t="s">
        <v>10</v>
      </c>
      <c r="U49" s="92"/>
      <c r="V49" s="92" t="s">
        <v>12</v>
      </c>
      <c r="W49" s="92"/>
      <c r="X49" s="100"/>
      <c r="Y49" s="100"/>
      <c r="Z49" s="100"/>
    </row>
    <row r="50" spans="1:26" ht="39" customHeight="1" x14ac:dyDescent="0.25">
      <c r="A50" s="91"/>
      <c r="B50" s="91"/>
      <c r="C50" s="98" t="s">
        <v>15</v>
      </c>
      <c r="D50" s="98"/>
      <c r="E50" s="98"/>
      <c r="F50" s="98"/>
      <c r="G50" s="98"/>
      <c r="H50" s="98"/>
      <c r="I50" s="98"/>
      <c r="J50" s="98"/>
      <c r="K50" s="98"/>
      <c r="L50" s="90"/>
      <c r="M50" s="90"/>
      <c r="N50" s="97">
        <v>0</v>
      </c>
      <c r="O50" s="97"/>
      <c r="P50" s="97">
        <v>0</v>
      </c>
      <c r="Q50" s="97"/>
      <c r="R50" s="97">
        <v>0</v>
      </c>
      <c r="S50" s="97"/>
      <c r="T50" s="97">
        <v>0</v>
      </c>
      <c r="U50" s="97"/>
      <c r="V50" s="97">
        <v>0</v>
      </c>
      <c r="W50" s="97"/>
      <c r="X50" s="35">
        <f>SUM(D50:W50)</f>
        <v>0</v>
      </c>
      <c r="Y50" s="36">
        <v>8.3800000000000008</v>
      </c>
      <c r="Z50" s="3">
        <f>PRODUCT(X50:Y50)</f>
        <v>0</v>
      </c>
    </row>
    <row r="51" spans="1:26" ht="39" customHeight="1" x14ac:dyDescent="0.25">
      <c r="A51" s="91">
        <v>23</v>
      </c>
      <c r="B51" s="91"/>
      <c r="C51" s="99" t="s">
        <v>91</v>
      </c>
      <c r="D51" s="99"/>
      <c r="E51" s="99"/>
      <c r="F51" s="99"/>
      <c r="G51" s="99"/>
      <c r="H51" s="99"/>
      <c r="I51" s="99"/>
      <c r="J51" s="99"/>
      <c r="K51" s="99"/>
      <c r="L51" s="100"/>
      <c r="M51" s="100"/>
      <c r="N51" s="100"/>
      <c r="O51" s="100"/>
      <c r="P51" s="92" t="s">
        <v>8</v>
      </c>
      <c r="Q51" s="92"/>
      <c r="R51" s="92" t="s">
        <v>10</v>
      </c>
      <c r="S51" s="92"/>
      <c r="T51" s="92" t="s">
        <v>47</v>
      </c>
      <c r="U51" s="92"/>
      <c r="V51" s="92" t="s">
        <v>12</v>
      </c>
      <c r="W51" s="92"/>
      <c r="X51" s="100"/>
      <c r="Y51" s="100"/>
      <c r="Z51" s="100"/>
    </row>
    <row r="52" spans="1:26" ht="39" customHeight="1" x14ac:dyDescent="0.25">
      <c r="A52" s="91"/>
      <c r="B52" s="91"/>
      <c r="C52" s="98" t="s">
        <v>15</v>
      </c>
      <c r="D52" s="98"/>
      <c r="E52" s="98"/>
      <c r="F52" s="98"/>
      <c r="G52" s="98"/>
      <c r="H52" s="98"/>
      <c r="I52" s="98"/>
      <c r="J52" s="98"/>
      <c r="K52" s="98"/>
      <c r="L52" s="100"/>
      <c r="M52" s="100"/>
      <c r="N52" s="100"/>
      <c r="O52" s="100"/>
      <c r="P52" s="97">
        <v>0</v>
      </c>
      <c r="Q52" s="97"/>
      <c r="R52" s="97">
        <v>0</v>
      </c>
      <c r="S52" s="97"/>
      <c r="T52" s="97">
        <v>0</v>
      </c>
      <c r="U52" s="97"/>
      <c r="V52" s="97">
        <v>0</v>
      </c>
      <c r="W52" s="97"/>
      <c r="X52" s="35">
        <f>SUM(D52:W52)</f>
        <v>0</v>
      </c>
      <c r="Y52" s="36">
        <v>19.059999999999999</v>
      </c>
      <c r="Z52" s="3">
        <f>PRODUCT(X52:Y52)</f>
        <v>0</v>
      </c>
    </row>
    <row r="53" spans="1:26" ht="39" customHeight="1" x14ac:dyDescent="0.25">
      <c r="A53" s="91">
        <v>24</v>
      </c>
      <c r="B53" s="91"/>
      <c r="C53" s="99" t="s">
        <v>92</v>
      </c>
      <c r="D53" s="99"/>
      <c r="E53" s="99"/>
      <c r="F53" s="99"/>
      <c r="G53" s="99"/>
      <c r="H53" s="99"/>
      <c r="I53" s="99"/>
      <c r="J53" s="99"/>
      <c r="K53" s="99"/>
      <c r="L53" s="90"/>
      <c r="M53" s="90"/>
      <c r="N53" s="90"/>
      <c r="O53" s="90"/>
      <c r="P53" s="90"/>
      <c r="Q53" s="90"/>
      <c r="R53" s="92" t="s">
        <v>48</v>
      </c>
      <c r="S53" s="92"/>
      <c r="T53" s="92"/>
      <c r="U53" s="92" t="s">
        <v>49</v>
      </c>
      <c r="V53" s="92"/>
      <c r="W53" s="92"/>
      <c r="X53" s="100"/>
      <c r="Y53" s="100"/>
      <c r="Z53" s="100"/>
    </row>
    <row r="54" spans="1:26" ht="39" customHeight="1" x14ac:dyDescent="0.25">
      <c r="A54" s="91"/>
      <c r="B54" s="91"/>
      <c r="C54" s="98" t="s">
        <v>15</v>
      </c>
      <c r="D54" s="98"/>
      <c r="E54" s="98"/>
      <c r="F54" s="98"/>
      <c r="G54" s="98"/>
      <c r="H54" s="98"/>
      <c r="I54" s="98"/>
      <c r="J54" s="98"/>
      <c r="K54" s="98"/>
      <c r="L54" s="90"/>
      <c r="M54" s="90"/>
      <c r="N54" s="90"/>
      <c r="O54" s="90"/>
      <c r="P54" s="90"/>
      <c r="Q54" s="90"/>
      <c r="R54" s="98">
        <v>0</v>
      </c>
      <c r="S54" s="98"/>
      <c r="T54" s="98"/>
      <c r="U54" s="98">
        <v>0</v>
      </c>
      <c r="V54" s="98"/>
      <c r="W54" s="98"/>
      <c r="X54" s="35">
        <f>SUM(D54:W54)</f>
        <v>0</v>
      </c>
      <c r="Y54" s="36">
        <v>19.059999999999999</v>
      </c>
      <c r="Z54" s="3">
        <f>PRODUCT(X54:Y54)</f>
        <v>0</v>
      </c>
    </row>
    <row r="55" spans="1:26" ht="39" customHeight="1" x14ac:dyDescent="0.25">
      <c r="A55" s="91">
        <v>25</v>
      </c>
      <c r="B55" s="91"/>
      <c r="C55" s="101" t="s">
        <v>93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32" t="s">
        <v>3</v>
      </c>
      <c r="Y55" s="100"/>
      <c r="Z55" s="100"/>
    </row>
    <row r="56" spans="1:26" ht="40.5" customHeight="1" x14ac:dyDescent="0.25">
      <c r="A56" s="91"/>
      <c r="B56" s="9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34">
        <v>0</v>
      </c>
      <c r="Y56" s="36">
        <v>4.5</v>
      </c>
      <c r="Z56" s="3">
        <f>PRODUCT(X56:Y56)</f>
        <v>0</v>
      </c>
    </row>
    <row r="57" spans="1:26" ht="40.5" customHeight="1" x14ac:dyDescent="0.25">
      <c r="A57" s="91">
        <v>26</v>
      </c>
      <c r="B57" s="91"/>
      <c r="C57" s="99" t="s">
        <v>282</v>
      </c>
      <c r="D57" s="99"/>
      <c r="E57" s="99"/>
      <c r="F57" s="99"/>
      <c r="G57" s="99"/>
      <c r="H57" s="99"/>
      <c r="I57" s="99"/>
      <c r="J57" s="99"/>
      <c r="K57" s="99"/>
      <c r="L57" s="90"/>
      <c r="M57" s="90"/>
      <c r="N57" s="90"/>
      <c r="O57" s="90"/>
      <c r="P57" s="90"/>
      <c r="Q57" s="90"/>
      <c r="R57" s="92" t="s">
        <v>50</v>
      </c>
      <c r="S57" s="92"/>
      <c r="T57" s="92"/>
      <c r="U57" s="92" t="s">
        <v>40</v>
      </c>
      <c r="V57" s="92"/>
      <c r="W57" s="92"/>
      <c r="X57" s="100"/>
      <c r="Y57" s="100"/>
      <c r="Z57" s="100"/>
    </row>
    <row r="58" spans="1:26" ht="40.5" customHeight="1" x14ac:dyDescent="0.25">
      <c r="A58" s="91"/>
      <c r="B58" s="91"/>
      <c r="C58" s="98" t="s">
        <v>15</v>
      </c>
      <c r="D58" s="98"/>
      <c r="E58" s="98"/>
      <c r="F58" s="98"/>
      <c r="G58" s="98"/>
      <c r="H58" s="98"/>
      <c r="I58" s="98"/>
      <c r="J58" s="98"/>
      <c r="K58" s="98"/>
      <c r="L58" s="90"/>
      <c r="M58" s="90"/>
      <c r="N58" s="90"/>
      <c r="O58" s="90"/>
      <c r="P58" s="90"/>
      <c r="Q58" s="90"/>
      <c r="R58" s="98">
        <v>0</v>
      </c>
      <c r="S58" s="98"/>
      <c r="T58" s="98"/>
      <c r="U58" s="98">
        <v>0</v>
      </c>
      <c r="V58" s="98"/>
      <c r="W58" s="98"/>
      <c r="X58" s="35">
        <f>SUM(D58:W58)</f>
        <v>0</v>
      </c>
      <c r="Y58" s="36">
        <v>8.77</v>
      </c>
      <c r="Z58" s="3">
        <f>PRODUCT(X58:Y58)</f>
        <v>0</v>
      </c>
    </row>
    <row r="59" spans="1:26" s="18" customFormat="1" ht="63" customHeight="1" x14ac:dyDescent="0.25">
      <c r="A59" s="102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4"/>
    </row>
    <row r="60" spans="1:26" s="17" customFormat="1" ht="29.25" customHeight="1" x14ac:dyDescent="0.25">
      <c r="A60" s="96" t="s">
        <v>22</v>
      </c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s="17" customFormat="1" ht="25.5" customHeight="1" x14ac:dyDescent="0.25">
      <c r="A61" s="32" t="s">
        <v>0</v>
      </c>
      <c r="B61" s="32" t="s">
        <v>6</v>
      </c>
      <c r="C61" s="32" t="s">
        <v>1</v>
      </c>
      <c r="D61" s="33"/>
      <c r="E61" s="33"/>
      <c r="F61" s="33"/>
      <c r="G61" s="33"/>
      <c r="H61" s="32"/>
      <c r="I61" s="32"/>
      <c r="J61" s="32"/>
      <c r="K61" s="32"/>
      <c r="L61" s="32"/>
      <c r="M61" s="32"/>
      <c r="N61" s="33"/>
      <c r="O61" s="33"/>
      <c r="P61" s="33"/>
      <c r="Q61" s="33"/>
      <c r="R61" s="32"/>
      <c r="S61" s="32"/>
      <c r="T61" s="32"/>
      <c r="U61" s="32"/>
      <c r="V61" s="32"/>
      <c r="W61" s="32"/>
      <c r="X61" s="100" t="s">
        <v>3</v>
      </c>
      <c r="Y61" s="100" t="s">
        <v>2</v>
      </c>
      <c r="Z61" s="100" t="s">
        <v>4</v>
      </c>
    </row>
    <row r="62" spans="1:26" ht="30" customHeight="1" x14ac:dyDescent="0.25">
      <c r="A62" s="91">
        <v>27</v>
      </c>
      <c r="B62" s="91"/>
      <c r="C62" s="25" t="s">
        <v>94</v>
      </c>
      <c r="D62" s="21">
        <v>28</v>
      </c>
      <c r="E62" s="21">
        <v>29</v>
      </c>
      <c r="F62" s="21">
        <v>30</v>
      </c>
      <c r="G62" s="21">
        <v>31</v>
      </c>
      <c r="H62" s="21">
        <v>32</v>
      </c>
      <c r="I62" s="21">
        <v>33</v>
      </c>
      <c r="J62" s="21">
        <v>34</v>
      </c>
      <c r="K62" s="21">
        <v>35</v>
      </c>
      <c r="L62" s="21">
        <v>36</v>
      </c>
      <c r="M62" s="21">
        <v>37</v>
      </c>
      <c r="N62" s="21">
        <v>38</v>
      </c>
      <c r="O62" s="21">
        <v>39</v>
      </c>
      <c r="P62" s="21">
        <v>40</v>
      </c>
      <c r="Q62" s="21">
        <v>41</v>
      </c>
      <c r="R62" s="21">
        <v>42</v>
      </c>
      <c r="S62" s="21">
        <v>43</v>
      </c>
      <c r="T62" s="21">
        <v>44</v>
      </c>
      <c r="U62" s="21">
        <v>45</v>
      </c>
      <c r="V62" s="21">
        <v>46</v>
      </c>
      <c r="W62" s="21">
        <v>47</v>
      </c>
      <c r="X62" s="100"/>
      <c r="Y62" s="100"/>
      <c r="Z62" s="100"/>
    </row>
    <row r="63" spans="1:26" ht="29.25" customHeight="1" x14ac:dyDescent="0.25">
      <c r="A63" s="91"/>
      <c r="B63" s="91"/>
      <c r="C63" s="12" t="s">
        <v>15</v>
      </c>
      <c r="D63" s="105"/>
      <c r="E63" s="106"/>
      <c r="F63" s="106"/>
      <c r="G63" s="106"/>
      <c r="H63" s="106"/>
      <c r="I63" s="106"/>
      <c r="J63" s="106"/>
      <c r="K63" s="107"/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35">
        <f>SUM(D63:W63)</f>
        <v>0</v>
      </c>
      <c r="Y63" s="36">
        <v>1.6</v>
      </c>
      <c r="Z63" s="3">
        <f>PRODUCT(X63:Y63)</f>
        <v>0</v>
      </c>
    </row>
    <row r="64" spans="1:26" ht="29.25" customHeight="1" x14ac:dyDescent="0.25">
      <c r="A64" s="91"/>
      <c r="B64" s="91"/>
      <c r="C64" s="12" t="s">
        <v>15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105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7"/>
      <c r="X64" s="35">
        <f>SUM(D64:W64)</f>
        <v>0</v>
      </c>
      <c r="Y64" s="36">
        <v>1.35</v>
      </c>
      <c r="Z64" s="3">
        <f>PRODUCT(X64:Y64)</f>
        <v>0</v>
      </c>
    </row>
    <row r="65" spans="1:26" ht="30" customHeight="1" x14ac:dyDescent="0.25">
      <c r="A65" s="91">
        <v>28</v>
      </c>
      <c r="B65" s="91"/>
      <c r="C65" s="25" t="s">
        <v>95</v>
      </c>
      <c r="D65" s="21">
        <v>28</v>
      </c>
      <c r="E65" s="21">
        <v>29</v>
      </c>
      <c r="F65" s="21">
        <v>30</v>
      </c>
      <c r="G65" s="21">
        <v>31</v>
      </c>
      <c r="H65" s="21">
        <v>32</v>
      </c>
      <c r="I65" s="21">
        <v>33</v>
      </c>
      <c r="J65" s="21">
        <v>34</v>
      </c>
      <c r="K65" s="21">
        <v>35</v>
      </c>
      <c r="L65" s="21">
        <v>36</v>
      </c>
      <c r="M65" s="21">
        <v>37</v>
      </c>
      <c r="N65" s="21">
        <v>38</v>
      </c>
      <c r="O65" s="21">
        <v>39</v>
      </c>
      <c r="P65" s="21">
        <v>40</v>
      </c>
      <c r="Q65" s="21">
        <v>41</v>
      </c>
      <c r="R65" s="21">
        <v>42</v>
      </c>
      <c r="S65" s="21">
        <v>43</v>
      </c>
      <c r="T65" s="21">
        <v>44</v>
      </c>
      <c r="U65" s="21">
        <v>45</v>
      </c>
      <c r="V65" s="21">
        <v>46</v>
      </c>
      <c r="W65" s="21">
        <v>47</v>
      </c>
      <c r="X65" s="32"/>
      <c r="Y65" s="32"/>
      <c r="Z65" s="32"/>
    </row>
    <row r="66" spans="1:26" ht="29.25" customHeight="1" x14ac:dyDescent="0.25">
      <c r="A66" s="91"/>
      <c r="B66" s="91"/>
      <c r="C66" s="12" t="s">
        <v>15</v>
      </c>
      <c r="D66" s="105"/>
      <c r="E66" s="106"/>
      <c r="F66" s="106"/>
      <c r="G66" s="106"/>
      <c r="H66" s="106"/>
      <c r="I66" s="106"/>
      <c r="J66" s="106"/>
      <c r="K66" s="107"/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35">
        <f>SUM(D66:W66)</f>
        <v>0</v>
      </c>
      <c r="Y66" s="36">
        <v>1.3</v>
      </c>
      <c r="Z66" s="3">
        <f>PRODUCT(X66:Y66)</f>
        <v>0</v>
      </c>
    </row>
    <row r="67" spans="1:26" ht="29.25" customHeight="1" x14ac:dyDescent="0.25">
      <c r="A67" s="91"/>
      <c r="B67" s="91"/>
      <c r="C67" s="12" t="s">
        <v>15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105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7"/>
      <c r="X67" s="35">
        <f>SUM(D67:W67)</f>
        <v>0</v>
      </c>
      <c r="Y67" s="36">
        <v>1.1000000000000001</v>
      </c>
      <c r="Z67" s="3">
        <f>PRODUCT(X67:Y67)</f>
        <v>0</v>
      </c>
    </row>
    <row r="68" spans="1:26" ht="30" customHeight="1" x14ac:dyDescent="0.25">
      <c r="A68" s="91">
        <v>29</v>
      </c>
      <c r="B68" s="91"/>
      <c r="C68" s="25" t="s">
        <v>96</v>
      </c>
      <c r="D68" s="21">
        <v>28</v>
      </c>
      <c r="E68" s="21">
        <v>29</v>
      </c>
      <c r="F68" s="21">
        <v>30</v>
      </c>
      <c r="G68" s="21">
        <v>31</v>
      </c>
      <c r="H68" s="21">
        <v>32</v>
      </c>
      <c r="I68" s="21">
        <v>33</v>
      </c>
      <c r="J68" s="21">
        <v>34</v>
      </c>
      <c r="K68" s="21">
        <v>35</v>
      </c>
      <c r="L68" s="21">
        <v>36</v>
      </c>
      <c r="M68" s="21">
        <v>37</v>
      </c>
      <c r="N68" s="21">
        <v>38</v>
      </c>
      <c r="O68" s="21">
        <v>39</v>
      </c>
      <c r="P68" s="21">
        <v>40</v>
      </c>
      <c r="Q68" s="21">
        <v>41</v>
      </c>
      <c r="R68" s="21">
        <v>42</v>
      </c>
      <c r="S68" s="21">
        <v>43</v>
      </c>
      <c r="T68" s="21">
        <v>44</v>
      </c>
      <c r="U68" s="21">
        <v>45</v>
      </c>
      <c r="V68" s="21">
        <v>46</v>
      </c>
      <c r="W68" s="21">
        <v>47</v>
      </c>
      <c r="X68" s="100"/>
      <c r="Y68" s="100"/>
      <c r="Z68" s="100"/>
    </row>
    <row r="69" spans="1:26" ht="29.25" customHeight="1" x14ac:dyDescent="0.25">
      <c r="A69" s="91"/>
      <c r="B69" s="91"/>
      <c r="C69" s="12" t="s">
        <v>15</v>
      </c>
      <c r="D69" s="105"/>
      <c r="E69" s="106"/>
      <c r="F69" s="106"/>
      <c r="G69" s="106"/>
      <c r="H69" s="106"/>
      <c r="I69" s="106"/>
      <c r="J69" s="106"/>
      <c r="K69" s="107"/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35">
        <f>SUM(D69:W69)</f>
        <v>0</v>
      </c>
      <c r="Y69" s="36">
        <v>1.7</v>
      </c>
      <c r="Z69" s="3">
        <f>PRODUCT(X69:Y69)</f>
        <v>0</v>
      </c>
    </row>
    <row r="70" spans="1:26" ht="29.25" customHeight="1" x14ac:dyDescent="0.25">
      <c r="A70" s="91"/>
      <c r="B70" s="91"/>
      <c r="C70" s="12" t="s">
        <v>15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105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7"/>
      <c r="X70" s="35">
        <f>SUM(D70:W70)</f>
        <v>0</v>
      </c>
      <c r="Y70" s="36">
        <v>1.45</v>
      </c>
      <c r="Z70" s="3">
        <f>PRODUCT(X70:Y70)</f>
        <v>0</v>
      </c>
    </row>
    <row r="71" spans="1:26" ht="30" customHeight="1" x14ac:dyDescent="0.25">
      <c r="A71" s="91">
        <v>30</v>
      </c>
      <c r="B71" s="91"/>
      <c r="C71" s="25" t="s">
        <v>283</v>
      </c>
      <c r="D71" s="21">
        <v>28</v>
      </c>
      <c r="E71" s="21">
        <v>29</v>
      </c>
      <c r="F71" s="21">
        <v>30</v>
      </c>
      <c r="G71" s="21">
        <v>31</v>
      </c>
      <c r="H71" s="21">
        <v>32</v>
      </c>
      <c r="I71" s="21">
        <v>33</v>
      </c>
      <c r="J71" s="21">
        <v>34</v>
      </c>
      <c r="K71" s="21">
        <v>35</v>
      </c>
      <c r="L71" s="21">
        <v>36</v>
      </c>
      <c r="M71" s="21">
        <v>37</v>
      </c>
      <c r="N71" s="21">
        <v>38</v>
      </c>
      <c r="O71" s="21">
        <v>39</v>
      </c>
      <c r="P71" s="21">
        <v>40</v>
      </c>
      <c r="Q71" s="21">
        <v>41</v>
      </c>
      <c r="R71" s="21">
        <v>42</v>
      </c>
      <c r="S71" s="21">
        <v>43</v>
      </c>
      <c r="T71" s="21">
        <v>44</v>
      </c>
      <c r="U71" s="21">
        <v>45</v>
      </c>
      <c r="V71" s="21">
        <v>46</v>
      </c>
      <c r="W71" s="21">
        <v>47</v>
      </c>
      <c r="X71" s="100"/>
      <c r="Y71" s="100"/>
      <c r="Z71" s="100"/>
    </row>
    <row r="72" spans="1:26" ht="29.25" customHeight="1" x14ac:dyDescent="0.25">
      <c r="A72" s="91"/>
      <c r="B72" s="91"/>
      <c r="C72" s="12" t="s">
        <v>15</v>
      </c>
      <c r="D72" s="105"/>
      <c r="E72" s="106"/>
      <c r="F72" s="106"/>
      <c r="G72" s="106"/>
      <c r="H72" s="106"/>
      <c r="I72" s="106"/>
      <c r="J72" s="106"/>
      <c r="K72" s="107"/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35">
        <f>SUM(D72:W72)</f>
        <v>0</v>
      </c>
      <c r="Y72" s="36">
        <v>1.65</v>
      </c>
      <c r="Z72" s="3">
        <f>PRODUCT(X72:Y72)</f>
        <v>0</v>
      </c>
    </row>
    <row r="73" spans="1:26" ht="29.25" customHeight="1" x14ac:dyDescent="0.25">
      <c r="A73" s="91"/>
      <c r="B73" s="91"/>
      <c r="C73" s="12" t="s">
        <v>15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105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7"/>
      <c r="X73" s="35">
        <f>SUM(D73:W73)</f>
        <v>0</v>
      </c>
      <c r="Y73" s="36">
        <v>1.35</v>
      </c>
      <c r="Z73" s="3">
        <f>PRODUCT(X73:Y73)</f>
        <v>0</v>
      </c>
    </row>
    <row r="74" spans="1:26" ht="30" customHeight="1" x14ac:dyDescent="0.25">
      <c r="A74" s="91">
        <v>31</v>
      </c>
      <c r="B74" s="91"/>
      <c r="C74" s="25" t="s">
        <v>284</v>
      </c>
      <c r="D74" s="21">
        <v>28</v>
      </c>
      <c r="E74" s="21">
        <v>29</v>
      </c>
      <c r="F74" s="21">
        <v>30</v>
      </c>
      <c r="G74" s="21">
        <v>31</v>
      </c>
      <c r="H74" s="21">
        <v>32</v>
      </c>
      <c r="I74" s="21">
        <v>33</v>
      </c>
      <c r="J74" s="21">
        <v>34</v>
      </c>
      <c r="K74" s="21">
        <v>35</v>
      </c>
      <c r="L74" s="21">
        <v>36</v>
      </c>
      <c r="M74" s="21">
        <v>37</v>
      </c>
      <c r="N74" s="21">
        <v>38</v>
      </c>
      <c r="O74" s="21">
        <v>39</v>
      </c>
      <c r="P74" s="21">
        <v>40</v>
      </c>
      <c r="Q74" s="21">
        <v>41</v>
      </c>
      <c r="R74" s="21">
        <v>42</v>
      </c>
      <c r="S74" s="21">
        <v>43</v>
      </c>
      <c r="T74" s="21">
        <v>44</v>
      </c>
      <c r="U74" s="21">
        <v>45</v>
      </c>
      <c r="V74" s="21">
        <v>46</v>
      </c>
      <c r="W74" s="21">
        <v>47</v>
      </c>
      <c r="X74" s="100"/>
      <c r="Y74" s="100"/>
      <c r="Z74" s="100"/>
    </row>
    <row r="75" spans="1:26" ht="29.25" customHeight="1" x14ac:dyDescent="0.25">
      <c r="A75" s="91"/>
      <c r="B75" s="91"/>
      <c r="C75" s="12" t="s">
        <v>15</v>
      </c>
      <c r="D75" s="105"/>
      <c r="E75" s="106"/>
      <c r="F75" s="106"/>
      <c r="G75" s="106"/>
      <c r="H75" s="106"/>
      <c r="I75" s="106"/>
      <c r="J75" s="106"/>
      <c r="K75" s="107"/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35">
        <f>SUM(D75:W75)</f>
        <v>0</v>
      </c>
      <c r="Y75" s="36">
        <v>1.5</v>
      </c>
      <c r="Z75" s="3">
        <f>PRODUCT(X75:Y75)</f>
        <v>0</v>
      </c>
    </row>
    <row r="76" spans="1:26" ht="29.25" customHeight="1" x14ac:dyDescent="0.25">
      <c r="A76" s="91"/>
      <c r="B76" s="91"/>
      <c r="C76" s="12" t="s">
        <v>15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105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7"/>
      <c r="X76" s="35">
        <f>SUM(D76:W76)</f>
        <v>0</v>
      </c>
      <c r="Y76" s="36">
        <v>1.3</v>
      </c>
      <c r="Z76" s="3">
        <f>PRODUCT(X76:Y76)</f>
        <v>0</v>
      </c>
    </row>
    <row r="77" spans="1:26" ht="30" customHeight="1" x14ac:dyDescent="0.25">
      <c r="A77" s="91">
        <v>32</v>
      </c>
      <c r="B77" s="91"/>
      <c r="C77" s="25" t="s">
        <v>285</v>
      </c>
      <c r="D77" s="21">
        <v>28</v>
      </c>
      <c r="E77" s="21">
        <v>29</v>
      </c>
      <c r="F77" s="21">
        <v>30</v>
      </c>
      <c r="G77" s="21">
        <v>31</v>
      </c>
      <c r="H77" s="21">
        <v>32</v>
      </c>
      <c r="I77" s="21">
        <v>33</v>
      </c>
      <c r="J77" s="21">
        <v>34</v>
      </c>
      <c r="K77" s="21">
        <v>35</v>
      </c>
      <c r="L77" s="21">
        <v>36</v>
      </c>
      <c r="M77" s="21">
        <v>37</v>
      </c>
      <c r="N77" s="21">
        <v>38</v>
      </c>
      <c r="O77" s="21">
        <v>39</v>
      </c>
      <c r="P77" s="21">
        <v>40</v>
      </c>
      <c r="Q77" s="21">
        <v>41</v>
      </c>
      <c r="R77" s="21">
        <v>42</v>
      </c>
      <c r="S77" s="21">
        <v>43</v>
      </c>
      <c r="T77" s="21">
        <v>44</v>
      </c>
      <c r="U77" s="21">
        <v>45</v>
      </c>
      <c r="V77" s="21">
        <v>46</v>
      </c>
      <c r="W77" s="21">
        <v>47</v>
      </c>
      <c r="X77" s="100"/>
      <c r="Y77" s="100"/>
      <c r="Z77" s="100"/>
    </row>
    <row r="78" spans="1:26" ht="29.25" customHeight="1" x14ac:dyDescent="0.25">
      <c r="A78" s="91"/>
      <c r="B78" s="91"/>
      <c r="C78" s="12" t="s">
        <v>15</v>
      </c>
      <c r="D78" s="105"/>
      <c r="E78" s="106"/>
      <c r="F78" s="106"/>
      <c r="G78" s="106"/>
      <c r="H78" s="106"/>
      <c r="I78" s="106"/>
      <c r="J78" s="106"/>
      <c r="K78" s="107"/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35">
        <f>SUM(D78:W78)</f>
        <v>0</v>
      </c>
      <c r="Y78" s="36">
        <v>1.65</v>
      </c>
      <c r="Z78" s="3">
        <f>PRODUCT(X78:Y78)</f>
        <v>0</v>
      </c>
    </row>
    <row r="79" spans="1:26" ht="29.25" customHeight="1" x14ac:dyDescent="0.25">
      <c r="A79" s="91"/>
      <c r="B79" s="91"/>
      <c r="C79" s="12" t="s">
        <v>15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105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7"/>
      <c r="X79" s="35">
        <f>SUM(D79:W79)</f>
        <v>0</v>
      </c>
      <c r="Y79" s="36">
        <v>1.35</v>
      </c>
      <c r="Z79" s="3">
        <f>PRODUCT(X79:Y79)</f>
        <v>0</v>
      </c>
    </row>
    <row r="80" spans="1:26" s="17" customFormat="1" ht="30.75" customHeight="1" x14ac:dyDescent="0.25">
      <c r="A80" s="32" t="s">
        <v>0</v>
      </c>
      <c r="B80" s="32" t="s">
        <v>6</v>
      </c>
      <c r="C80" s="32" t="s">
        <v>1</v>
      </c>
      <c r="D80" s="33"/>
      <c r="E80" s="33"/>
      <c r="F80" s="33"/>
      <c r="G80" s="33"/>
      <c r="H80" s="32"/>
      <c r="I80" s="32"/>
      <c r="J80" s="32"/>
      <c r="K80" s="32"/>
      <c r="L80" s="32"/>
      <c r="M80" s="32"/>
      <c r="N80" s="33"/>
      <c r="O80" s="33"/>
      <c r="P80" s="33"/>
      <c r="Q80" s="33"/>
      <c r="R80" s="32"/>
      <c r="S80" s="32"/>
      <c r="T80" s="32"/>
      <c r="U80" s="32"/>
      <c r="V80" s="32"/>
      <c r="W80" s="32"/>
      <c r="X80" s="100" t="s">
        <v>3</v>
      </c>
      <c r="Y80" s="100" t="s">
        <v>2</v>
      </c>
      <c r="Z80" s="100" t="s">
        <v>4</v>
      </c>
    </row>
    <row r="81" spans="1:28" ht="30" customHeight="1" x14ac:dyDescent="0.25">
      <c r="A81" s="91">
        <v>33</v>
      </c>
      <c r="B81" s="91"/>
      <c r="C81" s="25" t="s">
        <v>286</v>
      </c>
      <c r="D81" s="21">
        <v>28</v>
      </c>
      <c r="E81" s="21">
        <v>29</v>
      </c>
      <c r="F81" s="21">
        <v>30</v>
      </c>
      <c r="G81" s="21">
        <v>31</v>
      </c>
      <c r="H81" s="21">
        <v>32</v>
      </c>
      <c r="I81" s="21">
        <v>33</v>
      </c>
      <c r="J81" s="21">
        <v>34</v>
      </c>
      <c r="K81" s="21">
        <v>35</v>
      </c>
      <c r="L81" s="21">
        <v>36</v>
      </c>
      <c r="M81" s="21">
        <v>37</v>
      </c>
      <c r="N81" s="21">
        <v>38</v>
      </c>
      <c r="O81" s="21">
        <v>39</v>
      </c>
      <c r="P81" s="21">
        <v>40</v>
      </c>
      <c r="Q81" s="21">
        <v>41</v>
      </c>
      <c r="R81" s="21">
        <v>42</v>
      </c>
      <c r="S81" s="21">
        <v>43</v>
      </c>
      <c r="T81" s="21">
        <v>44</v>
      </c>
      <c r="U81" s="21">
        <v>45</v>
      </c>
      <c r="V81" s="21">
        <v>46</v>
      </c>
      <c r="W81" s="21">
        <v>47</v>
      </c>
      <c r="X81" s="100"/>
      <c r="Y81" s="100"/>
      <c r="Z81" s="100"/>
    </row>
    <row r="82" spans="1:28" ht="29.25" customHeight="1" x14ac:dyDescent="0.25">
      <c r="A82" s="91"/>
      <c r="B82" s="91"/>
      <c r="C82" s="12" t="s">
        <v>15</v>
      </c>
      <c r="D82" s="105"/>
      <c r="E82" s="106"/>
      <c r="F82" s="106"/>
      <c r="G82" s="106"/>
      <c r="H82" s="106"/>
      <c r="I82" s="106"/>
      <c r="J82" s="106"/>
      <c r="K82" s="107"/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35">
        <f>SUM(D82:W82)</f>
        <v>0</v>
      </c>
      <c r="Y82" s="36">
        <v>1.6</v>
      </c>
      <c r="Z82" s="3">
        <f>PRODUCT(X82:Y82)</f>
        <v>0</v>
      </c>
    </row>
    <row r="83" spans="1:28" ht="29.25" customHeight="1" x14ac:dyDescent="0.25">
      <c r="A83" s="91"/>
      <c r="B83" s="91"/>
      <c r="C83" s="12" t="s">
        <v>15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105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7"/>
      <c r="X83" s="35">
        <f>SUM(D83:W83)</f>
        <v>0</v>
      </c>
      <c r="Y83" s="36">
        <v>1.45</v>
      </c>
      <c r="Z83" s="3">
        <f>PRODUCT(X83:Y83)</f>
        <v>0</v>
      </c>
    </row>
    <row r="84" spans="1:28" ht="30" customHeight="1" x14ac:dyDescent="0.25">
      <c r="A84" s="91">
        <v>34</v>
      </c>
      <c r="B84" s="91"/>
      <c r="C84" s="25" t="s">
        <v>287</v>
      </c>
      <c r="D84" s="21">
        <v>28</v>
      </c>
      <c r="E84" s="21">
        <v>29</v>
      </c>
      <c r="F84" s="21">
        <v>30</v>
      </c>
      <c r="G84" s="21">
        <v>31</v>
      </c>
      <c r="H84" s="21">
        <v>32</v>
      </c>
      <c r="I84" s="21">
        <v>33</v>
      </c>
      <c r="J84" s="21">
        <v>34</v>
      </c>
      <c r="K84" s="21">
        <v>35</v>
      </c>
      <c r="L84" s="21">
        <v>36</v>
      </c>
      <c r="M84" s="21">
        <v>37</v>
      </c>
      <c r="N84" s="21">
        <v>38</v>
      </c>
      <c r="O84" s="21">
        <v>39</v>
      </c>
      <c r="P84" s="21">
        <v>40</v>
      </c>
      <c r="Q84" s="21">
        <v>41</v>
      </c>
      <c r="R84" s="21">
        <v>42</v>
      </c>
      <c r="S84" s="21">
        <v>43</v>
      </c>
      <c r="T84" s="21">
        <v>44</v>
      </c>
      <c r="U84" s="21">
        <v>45</v>
      </c>
      <c r="V84" s="21">
        <v>46</v>
      </c>
      <c r="W84" s="21">
        <v>47</v>
      </c>
      <c r="X84" s="100"/>
      <c r="Y84" s="100"/>
      <c r="Z84" s="100"/>
    </row>
    <row r="85" spans="1:28" ht="29.25" customHeight="1" x14ac:dyDescent="0.25">
      <c r="A85" s="91"/>
      <c r="B85" s="91"/>
      <c r="C85" s="12" t="s">
        <v>15</v>
      </c>
      <c r="D85" s="105"/>
      <c r="E85" s="106"/>
      <c r="F85" s="106"/>
      <c r="G85" s="106"/>
      <c r="H85" s="106"/>
      <c r="I85" s="106"/>
      <c r="J85" s="106"/>
      <c r="K85" s="107"/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35">
        <f>SUM(D85:W85)</f>
        <v>0</v>
      </c>
      <c r="Y85" s="36">
        <v>1.8</v>
      </c>
      <c r="Z85" s="3">
        <f>PRODUCT(X85:Y85)</f>
        <v>0</v>
      </c>
    </row>
    <row r="86" spans="1:28" ht="29.25" customHeight="1" x14ac:dyDescent="0.25">
      <c r="A86" s="91"/>
      <c r="B86" s="91"/>
      <c r="C86" s="12" t="s">
        <v>15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105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7"/>
      <c r="X86" s="35">
        <f>SUM(D86:W86)</f>
        <v>0</v>
      </c>
      <c r="Y86" s="36">
        <v>1.65</v>
      </c>
      <c r="Z86" s="3">
        <f>PRODUCT(X86:Y86)</f>
        <v>0</v>
      </c>
    </row>
    <row r="87" spans="1:28" ht="39" customHeight="1" x14ac:dyDescent="0.25">
      <c r="A87" s="91">
        <v>35</v>
      </c>
      <c r="B87" s="91"/>
      <c r="C87" s="25" t="s">
        <v>288</v>
      </c>
      <c r="D87" s="90"/>
      <c r="E87" s="90"/>
      <c r="F87" s="90"/>
      <c r="G87" s="90"/>
      <c r="H87" s="90"/>
      <c r="I87" s="90"/>
      <c r="J87" s="90"/>
      <c r="K87" s="90"/>
      <c r="L87" s="90"/>
      <c r="M87" s="21">
        <v>36</v>
      </c>
      <c r="N87" s="21">
        <v>37</v>
      </c>
      <c r="O87" s="21">
        <v>38</v>
      </c>
      <c r="P87" s="21">
        <v>39</v>
      </c>
      <c r="Q87" s="21">
        <v>40</v>
      </c>
      <c r="R87" s="21">
        <v>41</v>
      </c>
      <c r="S87" s="21">
        <v>42</v>
      </c>
      <c r="T87" s="21">
        <v>43</v>
      </c>
      <c r="U87" s="21">
        <v>44</v>
      </c>
      <c r="V87" s="21">
        <v>45</v>
      </c>
      <c r="W87" s="21">
        <v>46</v>
      </c>
      <c r="X87" s="100"/>
      <c r="Y87" s="100"/>
      <c r="Z87" s="100"/>
    </row>
    <row r="88" spans="1:28" ht="33.75" customHeight="1" x14ac:dyDescent="0.25">
      <c r="A88" s="91"/>
      <c r="B88" s="91"/>
      <c r="C88" s="12" t="s">
        <v>15</v>
      </c>
      <c r="D88" s="90"/>
      <c r="E88" s="90"/>
      <c r="F88" s="90"/>
      <c r="G88" s="90"/>
      <c r="H88" s="90"/>
      <c r="I88" s="90"/>
      <c r="J88" s="90"/>
      <c r="K88" s="90"/>
      <c r="L88" s="90"/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35">
        <f>SUM(D88:W88)</f>
        <v>0</v>
      </c>
      <c r="Y88" s="36">
        <v>9.7799999999999994</v>
      </c>
      <c r="Z88" s="3">
        <f>PRODUCT(X88:Y88)</f>
        <v>0</v>
      </c>
    </row>
    <row r="89" spans="1:28" ht="36.75" customHeight="1" x14ac:dyDescent="0.25">
      <c r="A89" s="91">
        <v>36</v>
      </c>
      <c r="B89" s="91"/>
      <c r="C89" s="101" t="s">
        <v>310</v>
      </c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32" t="s">
        <v>3</v>
      </c>
      <c r="Y89" s="100"/>
      <c r="Z89" s="100"/>
    </row>
    <row r="90" spans="1:28" ht="36.75" customHeight="1" x14ac:dyDescent="0.25">
      <c r="A90" s="91"/>
      <c r="B90" s="9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34">
        <v>0</v>
      </c>
      <c r="Y90" s="36">
        <v>2.1</v>
      </c>
      <c r="Z90" s="3">
        <f>PRODUCT(X90:Y90)</f>
        <v>0</v>
      </c>
    </row>
    <row r="91" spans="1:28" ht="36.75" customHeight="1" x14ac:dyDescent="0.25">
      <c r="A91" s="91">
        <v>37</v>
      </c>
      <c r="B91" s="91"/>
      <c r="C91" s="101" t="s">
        <v>309</v>
      </c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32" t="s">
        <v>3</v>
      </c>
      <c r="Y91" s="100"/>
      <c r="Z91" s="100"/>
    </row>
    <row r="92" spans="1:28" ht="36.75" customHeight="1" x14ac:dyDescent="0.25">
      <c r="A92" s="91"/>
      <c r="B92" s="9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34">
        <f>SUM(D92:W92)</f>
        <v>0</v>
      </c>
      <c r="Y92" s="36">
        <v>2</v>
      </c>
      <c r="Z92" s="3">
        <f>PRODUCT(X92:Y92)</f>
        <v>0</v>
      </c>
    </row>
    <row r="93" spans="1:28" ht="39" customHeight="1" x14ac:dyDescent="0.25">
      <c r="A93" s="91">
        <v>38</v>
      </c>
      <c r="B93" s="91"/>
      <c r="C93" s="25" t="s">
        <v>97</v>
      </c>
      <c r="D93" s="21">
        <v>28</v>
      </c>
      <c r="E93" s="21">
        <v>29</v>
      </c>
      <c r="F93" s="21">
        <v>30</v>
      </c>
      <c r="G93" s="21">
        <v>31</v>
      </c>
      <c r="H93" s="21">
        <v>32</v>
      </c>
      <c r="I93" s="21">
        <v>33</v>
      </c>
      <c r="J93" s="21">
        <v>34</v>
      </c>
      <c r="K93" s="21">
        <v>35</v>
      </c>
      <c r="L93" s="21">
        <v>36</v>
      </c>
      <c r="M93" s="21">
        <v>37</v>
      </c>
      <c r="N93" s="21">
        <v>38</v>
      </c>
      <c r="O93" s="21">
        <v>39</v>
      </c>
      <c r="P93" s="21">
        <v>40</v>
      </c>
      <c r="Q93" s="21">
        <v>41</v>
      </c>
      <c r="R93" s="21">
        <v>42</v>
      </c>
      <c r="S93" s="21">
        <v>43</v>
      </c>
      <c r="T93" s="21">
        <v>44</v>
      </c>
      <c r="U93" s="21">
        <v>45</v>
      </c>
      <c r="V93" s="21">
        <v>46</v>
      </c>
      <c r="W93" s="21">
        <v>47</v>
      </c>
      <c r="X93" s="100"/>
      <c r="Y93" s="100"/>
      <c r="Z93" s="100"/>
    </row>
    <row r="94" spans="1:28" ht="39" customHeight="1" x14ac:dyDescent="0.25">
      <c r="A94" s="91"/>
      <c r="B94" s="91"/>
      <c r="C94" s="12" t="s">
        <v>15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35">
        <f>SUM(D94:W94)</f>
        <v>0</v>
      </c>
      <c r="Y94" s="36">
        <v>1</v>
      </c>
      <c r="Z94" s="3">
        <f>PRODUCT(X94:Y94)</f>
        <v>0</v>
      </c>
    </row>
    <row r="95" spans="1:28" ht="39" customHeight="1" x14ac:dyDescent="0.25">
      <c r="A95" s="91">
        <v>39</v>
      </c>
      <c r="B95" s="91"/>
      <c r="C95" s="25" t="s">
        <v>98</v>
      </c>
      <c r="D95" s="100"/>
      <c r="E95" s="100"/>
      <c r="F95" s="100"/>
      <c r="G95" s="100"/>
      <c r="H95" s="100"/>
      <c r="I95" s="100"/>
      <c r="J95" s="100"/>
      <c r="K95" s="22">
        <v>23</v>
      </c>
      <c r="L95" s="22">
        <v>24</v>
      </c>
      <c r="M95" s="22">
        <v>25</v>
      </c>
      <c r="N95" s="22">
        <v>26</v>
      </c>
      <c r="O95" s="23">
        <v>26.5</v>
      </c>
      <c r="P95" s="22">
        <v>27</v>
      </c>
      <c r="Q95" s="23">
        <v>27.5</v>
      </c>
      <c r="R95" s="22">
        <v>28</v>
      </c>
      <c r="S95" s="23">
        <v>28.5</v>
      </c>
      <c r="T95" s="22">
        <v>29</v>
      </c>
      <c r="U95" s="23">
        <v>29.5</v>
      </c>
      <c r="V95" s="22">
        <v>30</v>
      </c>
      <c r="W95" s="22">
        <v>31</v>
      </c>
      <c r="X95" s="100"/>
      <c r="Y95" s="100"/>
      <c r="Z95" s="100"/>
    </row>
    <row r="96" spans="1:28" ht="39" customHeight="1" x14ac:dyDescent="0.25">
      <c r="A96" s="91"/>
      <c r="B96" s="91"/>
      <c r="C96" s="12" t="s">
        <v>15</v>
      </c>
      <c r="D96" s="100"/>
      <c r="E96" s="100"/>
      <c r="F96" s="100"/>
      <c r="G96" s="100"/>
      <c r="H96" s="100"/>
      <c r="I96" s="100"/>
      <c r="J96" s="100"/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35">
        <f>SUM(D96:W96)</f>
        <v>0</v>
      </c>
      <c r="Y96" s="36">
        <v>1.55</v>
      </c>
      <c r="Z96" s="3">
        <f>PRODUCT(X96:Y96)</f>
        <v>0</v>
      </c>
      <c r="AB96" s="50"/>
    </row>
    <row r="97" spans="1:28" s="17" customFormat="1" ht="33" customHeight="1" x14ac:dyDescent="0.25">
      <c r="A97" s="96" t="s">
        <v>23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B97" s="50"/>
    </row>
    <row r="98" spans="1:28" s="17" customFormat="1" ht="30.75" customHeight="1" x14ac:dyDescent="0.25">
      <c r="A98" s="32" t="s">
        <v>0</v>
      </c>
      <c r="B98" s="32" t="s">
        <v>6</v>
      </c>
      <c r="C98" s="32" t="s">
        <v>1</v>
      </c>
      <c r="D98" s="33"/>
      <c r="E98" s="33"/>
      <c r="F98" s="33"/>
      <c r="G98" s="33"/>
      <c r="H98" s="32"/>
      <c r="I98" s="32"/>
      <c r="J98" s="32"/>
      <c r="K98" s="32"/>
      <c r="L98" s="32"/>
      <c r="M98" s="32"/>
      <c r="N98" s="33"/>
      <c r="O98" s="33"/>
      <c r="P98" s="33"/>
      <c r="Q98" s="33"/>
      <c r="R98" s="32"/>
      <c r="S98" s="32"/>
      <c r="T98" s="32"/>
      <c r="U98" s="32"/>
      <c r="V98" s="32"/>
      <c r="W98" s="32"/>
      <c r="X98" s="100" t="s">
        <v>3</v>
      </c>
      <c r="Y98" s="100" t="s">
        <v>2</v>
      </c>
      <c r="Z98" s="100" t="s">
        <v>4</v>
      </c>
    </row>
    <row r="99" spans="1:28" ht="36.75" customHeight="1" x14ac:dyDescent="0.25">
      <c r="A99" s="91">
        <v>40</v>
      </c>
      <c r="B99" s="91"/>
      <c r="C99" s="101" t="s">
        <v>289</v>
      </c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0"/>
      <c r="Y99" s="100"/>
      <c r="Z99" s="100"/>
    </row>
    <row r="100" spans="1:28" ht="36.75" customHeight="1" x14ac:dyDescent="0.25">
      <c r="A100" s="91"/>
      <c r="B100" s="9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34">
        <f>SUM(D100:W100)</f>
        <v>0</v>
      </c>
      <c r="Y100" s="36">
        <v>8.23</v>
      </c>
      <c r="Z100" s="3">
        <f>PRODUCT(X100:Y100)</f>
        <v>0</v>
      </c>
    </row>
    <row r="101" spans="1:28" ht="36.75" customHeight="1" x14ac:dyDescent="0.25">
      <c r="A101" s="91">
        <v>41</v>
      </c>
      <c r="B101" s="91"/>
      <c r="C101" s="101" t="s">
        <v>290</v>
      </c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32" t="s">
        <v>3</v>
      </c>
      <c r="Y101" s="100"/>
      <c r="Z101" s="100"/>
    </row>
    <row r="102" spans="1:28" ht="36.75" customHeight="1" x14ac:dyDescent="0.25">
      <c r="A102" s="91"/>
      <c r="B102" s="9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34">
        <f>SUM(D102:W102)</f>
        <v>0</v>
      </c>
      <c r="Y102" s="36">
        <v>5.87</v>
      </c>
      <c r="Z102" s="3">
        <f>PRODUCT(X102:Y102)</f>
        <v>0</v>
      </c>
    </row>
    <row r="103" spans="1:28" ht="36.75" customHeight="1" x14ac:dyDescent="0.25">
      <c r="A103" s="91">
        <v>42</v>
      </c>
      <c r="B103" s="91"/>
      <c r="C103" s="101" t="s">
        <v>291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32" t="s">
        <v>3</v>
      </c>
      <c r="Y103" s="100"/>
      <c r="Z103" s="100"/>
    </row>
    <row r="104" spans="1:28" ht="36.75" customHeight="1" x14ac:dyDescent="0.25">
      <c r="A104" s="91"/>
      <c r="B104" s="9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34">
        <f>SUM(D104:W104)</f>
        <v>0</v>
      </c>
      <c r="Y104" s="36">
        <v>7.85</v>
      </c>
      <c r="Z104" s="3">
        <f>PRODUCT(X104:Y104)</f>
        <v>0</v>
      </c>
    </row>
    <row r="105" spans="1:28" ht="36.75" customHeight="1" x14ac:dyDescent="0.25">
      <c r="A105" s="91">
        <v>43</v>
      </c>
      <c r="B105" s="91"/>
      <c r="C105" s="101" t="s">
        <v>292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32" t="s">
        <v>3</v>
      </c>
      <c r="Y105" s="100"/>
      <c r="Z105" s="100"/>
    </row>
    <row r="106" spans="1:28" ht="36.75" customHeight="1" x14ac:dyDescent="0.25">
      <c r="A106" s="91"/>
      <c r="B106" s="9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34">
        <f>SUM(D106:W106)</f>
        <v>0</v>
      </c>
      <c r="Y106" s="36">
        <v>5.1100000000000003</v>
      </c>
      <c r="Z106" s="3">
        <f>PRODUCT(X106:Y106)</f>
        <v>0</v>
      </c>
    </row>
    <row r="107" spans="1:28" ht="36.75" customHeight="1" x14ac:dyDescent="0.25">
      <c r="A107" s="91">
        <v>44</v>
      </c>
      <c r="B107" s="91"/>
      <c r="C107" s="101" t="s">
        <v>293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32" t="s">
        <v>3</v>
      </c>
      <c r="Y107" s="100"/>
      <c r="Z107" s="100"/>
    </row>
    <row r="108" spans="1:28" ht="36.75" customHeight="1" x14ac:dyDescent="0.25">
      <c r="A108" s="91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34">
        <f>SUM(D108:W108)</f>
        <v>0</v>
      </c>
      <c r="Y108" s="36">
        <v>6.48</v>
      </c>
      <c r="Z108" s="3">
        <f>PRODUCT(X108:Y108)</f>
        <v>0</v>
      </c>
    </row>
    <row r="109" spans="1:28" ht="39" customHeight="1" x14ac:dyDescent="0.25">
      <c r="A109" s="91">
        <v>45</v>
      </c>
      <c r="B109" s="91"/>
      <c r="C109" s="25" t="s">
        <v>99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2" t="s">
        <v>37</v>
      </c>
      <c r="S109" s="92"/>
      <c r="T109" s="92"/>
      <c r="U109" s="92" t="s">
        <v>38</v>
      </c>
      <c r="V109" s="92"/>
      <c r="W109" s="92"/>
      <c r="X109" s="100"/>
      <c r="Y109" s="100"/>
      <c r="Z109" s="100"/>
    </row>
    <row r="110" spans="1:28" ht="39" customHeight="1" x14ac:dyDescent="0.25">
      <c r="A110" s="91"/>
      <c r="B110" s="91"/>
      <c r="C110" s="12" t="s">
        <v>15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8">
        <v>0</v>
      </c>
      <c r="S110" s="98"/>
      <c r="T110" s="98"/>
      <c r="U110" s="98">
        <v>0</v>
      </c>
      <c r="V110" s="98"/>
      <c r="W110" s="98"/>
      <c r="X110" s="73">
        <f>SUM(D110:W110)</f>
        <v>0</v>
      </c>
      <c r="Y110" s="36">
        <v>11.74</v>
      </c>
      <c r="Z110" s="3">
        <f>PRODUCT(X110:Y110)</f>
        <v>0</v>
      </c>
    </row>
    <row r="111" spans="1:28" ht="39.75" customHeight="1" x14ac:dyDescent="0.25">
      <c r="A111" s="91">
        <v>46</v>
      </c>
      <c r="B111" s="91"/>
      <c r="C111" s="101" t="s">
        <v>294</v>
      </c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32" t="s">
        <v>3</v>
      </c>
      <c r="Y111" s="100"/>
      <c r="Z111" s="100"/>
    </row>
    <row r="112" spans="1:28" ht="39.75" customHeight="1" x14ac:dyDescent="0.25">
      <c r="A112" s="91"/>
      <c r="B112" s="9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34">
        <f>SUM(D112:W112)</f>
        <v>0</v>
      </c>
      <c r="Y112" s="36">
        <v>5.87</v>
      </c>
      <c r="Z112" s="3">
        <f>PRODUCT(X112:Y112)</f>
        <v>0</v>
      </c>
    </row>
    <row r="113" spans="1:26" s="17" customFormat="1" ht="30.75" customHeight="1" x14ac:dyDescent="0.25">
      <c r="A113" s="96" t="s">
        <v>24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</row>
    <row r="114" spans="1:26" s="17" customFormat="1" ht="30.75" customHeight="1" x14ac:dyDescent="0.25">
      <c r="A114" s="32" t="s">
        <v>0</v>
      </c>
      <c r="B114" s="32" t="s">
        <v>6</v>
      </c>
      <c r="C114" s="32" t="s">
        <v>1</v>
      </c>
      <c r="D114" s="33"/>
      <c r="E114" s="33"/>
      <c r="F114" s="33"/>
      <c r="G114" s="33"/>
      <c r="H114" s="32"/>
      <c r="I114" s="32"/>
      <c r="J114" s="32"/>
      <c r="K114" s="32"/>
      <c r="L114" s="32"/>
      <c r="M114" s="32"/>
      <c r="N114" s="33"/>
      <c r="O114" s="33"/>
      <c r="P114" s="33"/>
      <c r="Q114" s="33"/>
      <c r="R114" s="32"/>
      <c r="S114" s="32"/>
      <c r="T114" s="32"/>
      <c r="U114" s="32"/>
      <c r="V114" s="32"/>
      <c r="W114" s="32"/>
      <c r="X114" s="100" t="s">
        <v>3</v>
      </c>
      <c r="Y114" s="100" t="s">
        <v>2</v>
      </c>
      <c r="Z114" s="100" t="s">
        <v>4</v>
      </c>
    </row>
    <row r="115" spans="1:26" ht="35.25" customHeight="1" x14ac:dyDescent="0.25">
      <c r="A115" s="91">
        <v>47</v>
      </c>
      <c r="B115" s="91"/>
      <c r="C115" s="25" t="s">
        <v>295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2" t="s">
        <v>51</v>
      </c>
      <c r="S115" s="92"/>
      <c r="T115" s="92"/>
      <c r="U115" s="92" t="s">
        <v>52</v>
      </c>
      <c r="V115" s="92"/>
      <c r="W115" s="92"/>
      <c r="X115" s="100"/>
      <c r="Y115" s="100"/>
      <c r="Z115" s="100"/>
    </row>
    <row r="116" spans="1:26" ht="35.25" customHeight="1" x14ac:dyDescent="0.25">
      <c r="A116" s="91"/>
      <c r="B116" s="91"/>
      <c r="C116" s="12" t="s">
        <v>15</v>
      </c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8">
        <v>0</v>
      </c>
      <c r="S116" s="98"/>
      <c r="T116" s="98"/>
      <c r="U116" s="98">
        <v>0</v>
      </c>
      <c r="V116" s="98"/>
      <c r="W116" s="98"/>
      <c r="X116" s="35">
        <f>SUM(D116:W116)</f>
        <v>0</v>
      </c>
      <c r="Y116" s="36">
        <v>9.01</v>
      </c>
      <c r="Z116" s="3">
        <f>PRODUCT(X116:Y116)</f>
        <v>0</v>
      </c>
    </row>
    <row r="117" spans="1:26" ht="35.25" customHeight="1" x14ac:dyDescent="0.25">
      <c r="A117" s="91">
        <v>48</v>
      </c>
      <c r="B117" s="91"/>
      <c r="C117" s="25" t="s">
        <v>100</v>
      </c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92" t="s">
        <v>366</v>
      </c>
      <c r="P117" s="92"/>
      <c r="Q117" s="92"/>
      <c r="R117" s="92" t="s">
        <v>53</v>
      </c>
      <c r="S117" s="92"/>
      <c r="T117" s="92"/>
      <c r="U117" s="92" t="s">
        <v>54</v>
      </c>
      <c r="V117" s="92"/>
      <c r="W117" s="92"/>
      <c r="X117" s="100"/>
      <c r="Y117" s="100"/>
      <c r="Z117" s="100"/>
    </row>
    <row r="118" spans="1:26" ht="35.25" customHeight="1" x14ac:dyDescent="0.25">
      <c r="A118" s="91"/>
      <c r="B118" s="91"/>
      <c r="C118" s="12" t="s">
        <v>15</v>
      </c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98">
        <v>0</v>
      </c>
      <c r="P118" s="98"/>
      <c r="Q118" s="98"/>
      <c r="R118" s="98">
        <v>0</v>
      </c>
      <c r="S118" s="98"/>
      <c r="T118" s="98"/>
      <c r="U118" s="98">
        <v>0</v>
      </c>
      <c r="V118" s="98"/>
      <c r="W118" s="98"/>
      <c r="X118" s="35">
        <f>SUM(D118:W118)</f>
        <v>0</v>
      </c>
      <c r="Y118" s="36">
        <v>22.47</v>
      </c>
      <c r="Z118" s="3">
        <f>PRODUCT(X118:Y118)</f>
        <v>0</v>
      </c>
    </row>
    <row r="119" spans="1:26" ht="35.25" customHeight="1" x14ac:dyDescent="0.25">
      <c r="A119" s="91">
        <v>49</v>
      </c>
      <c r="B119" s="91"/>
      <c r="C119" s="25" t="s">
        <v>296</v>
      </c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2" t="s">
        <v>55</v>
      </c>
      <c r="S119" s="92"/>
      <c r="T119" s="92"/>
      <c r="U119" s="92" t="s">
        <v>30</v>
      </c>
      <c r="V119" s="92"/>
      <c r="W119" s="92"/>
      <c r="X119" s="100"/>
      <c r="Y119" s="100"/>
      <c r="Z119" s="100"/>
    </row>
    <row r="120" spans="1:26" ht="35.25" customHeight="1" x14ac:dyDescent="0.25">
      <c r="A120" s="91"/>
      <c r="B120" s="91"/>
      <c r="C120" s="12" t="s">
        <v>15</v>
      </c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8">
        <v>0</v>
      </c>
      <c r="S120" s="98"/>
      <c r="T120" s="98"/>
      <c r="U120" s="98">
        <v>0</v>
      </c>
      <c r="V120" s="98"/>
      <c r="W120" s="98"/>
      <c r="X120" s="35">
        <f>SUM(D120:W120)</f>
        <v>0</v>
      </c>
      <c r="Y120" s="36">
        <v>12.48</v>
      </c>
      <c r="Z120" s="3">
        <f>PRODUCT(X120:Y120)</f>
        <v>0</v>
      </c>
    </row>
    <row r="121" spans="1:26" ht="35.25" customHeight="1" x14ac:dyDescent="0.25">
      <c r="A121" s="91">
        <v>50</v>
      </c>
      <c r="B121" s="91"/>
      <c r="C121" s="25" t="s">
        <v>297</v>
      </c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2" t="s">
        <v>39</v>
      </c>
      <c r="S121" s="92"/>
      <c r="T121" s="92"/>
      <c r="U121" s="92" t="s">
        <v>40</v>
      </c>
      <c r="V121" s="92"/>
      <c r="W121" s="92"/>
      <c r="X121" s="100"/>
      <c r="Y121" s="100"/>
      <c r="Z121" s="100"/>
    </row>
    <row r="122" spans="1:26" ht="35.25" customHeight="1" x14ac:dyDescent="0.25">
      <c r="A122" s="91"/>
      <c r="B122" s="91"/>
      <c r="C122" s="12" t="s">
        <v>15</v>
      </c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8">
        <v>0</v>
      </c>
      <c r="S122" s="98"/>
      <c r="T122" s="98"/>
      <c r="U122" s="98">
        <v>0</v>
      </c>
      <c r="V122" s="98"/>
      <c r="W122" s="98"/>
      <c r="X122" s="35">
        <f>SUM(D122:W122)</f>
        <v>0</v>
      </c>
      <c r="Y122" s="36">
        <v>12.48</v>
      </c>
      <c r="Z122" s="3">
        <f>PRODUCT(X122:Y122)</f>
        <v>0</v>
      </c>
    </row>
    <row r="123" spans="1:26" ht="35.25" customHeight="1" x14ac:dyDescent="0.25">
      <c r="A123" s="91">
        <v>51</v>
      </c>
      <c r="B123" s="91"/>
      <c r="C123" s="25" t="s">
        <v>101</v>
      </c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2" t="s">
        <v>39</v>
      </c>
      <c r="S123" s="92"/>
      <c r="T123" s="92"/>
      <c r="U123" s="92" t="s">
        <v>40</v>
      </c>
      <c r="V123" s="92"/>
      <c r="W123" s="92"/>
      <c r="X123" s="100"/>
      <c r="Y123" s="100"/>
      <c r="Z123" s="100"/>
    </row>
    <row r="124" spans="1:26" ht="35.25" customHeight="1" x14ac:dyDescent="0.25">
      <c r="A124" s="91"/>
      <c r="B124" s="91"/>
      <c r="C124" s="12" t="s">
        <v>15</v>
      </c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8">
        <v>0</v>
      </c>
      <c r="S124" s="98"/>
      <c r="T124" s="98"/>
      <c r="U124" s="98">
        <v>0</v>
      </c>
      <c r="V124" s="98"/>
      <c r="W124" s="98"/>
      <c r="X124" s="35">
        <f>SUM(D124:W124)</f>
        <v>0</v>
      </c>
      <c r="Y124" s="36">
        <v>7.93</v>
      </c>
      <c r="Z124" s="3">
        <f>PRODUCT(X124:Y124)</f>
        <v>0</v>
      </c>
    </row>
    <row r="125" spans="1:26" s="17" customFormat="1" ht="30.75" customHeight="1" x14ac:dyDescent="0.25">
      <c r="A125" s="96" t="s">
        <v>25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s="17" customFormat="1" ht="30.75" customHeight="1" x14ac:dyDescent="0.25">
      <c r="A126" s="32" t="s">
        <v>0</v>
      </c>
      <c r="B126" s="32" t="s">
        <v>6</v>
      </c>
      <c r="C126" s="32" t="s">
        <v>1</v>
      </c>
      <c r="D126" s="33"/>
      <c r="E126" s="33"/>
      <c r="F126" s="33"/>
      <c r="G126" s="33"/>
      <c r="H126" s="32"/>
      <c r="I126" s="32"/>
      <c r="J126" s="32"/>
      <c r="K126" s="32"/>
      <c r="L126" s="32"/>
      <c r="M126" s="32"/>
      <c r="N126" s="33"/>
      <c r="O126" s="33"/>
      <c r="P126" s="33"/>
      <c r="Q126" s="33"/>
      <c r="R126" s="32"/>
      <c r="S126" s="32"/>
      <c r="T126" s="32"/>
      <c r="U126" s="32"/>
      <c r="V126" s="32"/>
      <c r="W126" s="32"/>
      <c r="X126" s="100" t="s">
        <v>3</v>
      </c>
      <c r="Y126" s="100" t="s">
        <v>2</v>
      </c>
      <c r="Z126" s="100" t="s">
        <v>4</v>
      </c>
    </row>
    <row r="127" spans="1:26" ht="39.75" customHeight="1" x14ac:dyDescent="0.25">
      <c r="A127" s="91">
        <v>52</v>
      </c>
      <c r="B127" s="91"/>
      <c r="C127" s="25" t="s">
        <v>298</v>
      </c>
      <c r="D127" s="100"/>
      <c r="E127" s="100"/>
      <c r="F127" s="100"/>
      <c r="G127" s="100"/>
      <c r="H127" s="100"/>
      <c r="I127" s="100"/>
      <c r="J127" s="100"/>
      <c r="K127" s="21">
        <v>35</v>
      </c>
      <c r="L127" s="21">
        <v>36</v>
      </c>
      <c r="M127" s="21">
        <v>37</v>
      </c>
      <c r="N127" s="21">
        <v>38</v>
      </c>
      <c r="O127" s="21">
        <v>39</v>
      </c>
      <c r="P127" s="21">
        <v>40</v>
      </c>
      <c r="Q127" s="21">
        <v>41</v>
      </c>
      <c r="R127" s="21">
        <v>42</v>
      </c>
      <c r="S127" s="21">
        <v>43</v>
      </c>
      <c r="T127" s="21">
        <v>44</v>
      </c>
      <c r="U127" s="21">
        <v>45</v>
      </c>
      <c r="V127" s="21">
        <v>46</v>
      </c>
      <c r="W127" s="21">
        <v>47</v>
      </c>
      <c r="X127" s="100"/>
      <c r="Y127" s="100"/>
      <c r="Z127" s="100"/>
    </row>
    <row r="128" spans="1:26" ht="39" customHeight="1" x14ac:dyDescent="0.25">
      <c r="A128" s="91"/>
      <c r="B128" s="91"/>
      <c r="C128" s="12" t="s">
        <v>15</v>
      </c>
      <c r="D128" s="100"/>
      <c r="E128" s="100"/>
      <c r="F128" s="100"/>
      <c r="G128" s="100"/>
      <c r="H128" s="100"/>
      <c r="I128" s="100"/>
      <c r="J128" s="100"/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35">
        <f>SUM(D128:W128)</f>
        <v>0</v>
      </c>
      <c r="Y128" s="36">
        <v>2.6</v>
      </c>
      <c r="Z128" s="3">
        <f>PRODUCT(X128:Y128)</f>
        <v>0</v>
      </c>
    </row>
    <row r="129" spans="1:26" s="18" customFormat="1" ht="39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s="18" customFormat="1" ht="30.75" customHeight="1" x14ac:dyDescent="0.25">
      <c r="A130" s="32" t="s">
        <v>0</v>
      </c>
      <c r="B130" s="32" t="s">
        <v>6</v>
      </c>
      <c r="C130" s="32" t="s">
        <v>1</v>
      </c>
      <c r="D130" s="33"/>
      <c r="E130" s="33"/>
      <c r="F130" s="33"/>
      <c r="G130" s="33"/>
      <c r="H130" s="32"/>
      <c r="I130" s="32"/>
      <c r="J130" s="32"/>
      <c r="K130" s="32"/>
      <c r="L130" s="32"/>
      <c r="M130" s="32"/>
      <c r="N130" s="33"/>
      <c r="O130" s="33"/>
      <c r="P130" s="33"/>
      <c r="Q130" s="33"/>
      <c r="R130" s="32"/>
      <c r="S130" s="32"/>
      <c r="T130" s="32"/>
      <c r="U130" s="32"/>
      <c r="V130" s="32"/>
      <c r="W130" s="32"/>
      <c r="X130" s="100" t="s">
        <v>3</v>
      </c>
      <c r="Y130" s="100" t="s">
        <v>2</v>
      </c>
      <c r="Z130" s="100" t="s">
        <v>4</v>
      </c>
    </row>
    <row r="131" spans="1:26" ht="34.5" customHeight="1" x14ac:dyDescent="0.25">
      <c r="A131" s="91">
        <v>53</v>
      </c>
      <c r="B131" s="91"/>
      <c r="C131" s="25" t="s">
        <v>300</v>
      </c>
      <c r="D131" s="100"/>
      <c r="E131" s="100"/>
      <c r="F131" s="100"/>
      <c r="G131" s="100"/>
      <c r="H131" s="100"/>
      <c r="I131" s="100"/>
      <c r="J131" s="100"/>
      <c r="K131" s="21">
        <v>35</v>
      </c>
      <c r="L131" s="21">
        <v>36</v>
      </c>
      <c r="M131" s="21">
        <v>37</v>
      </c>
      <c r="N131" s="21">
        <v>38</v>
      </c>
      <c r="O131" s="21">
        <v>39</v>
      </c>
      <c r="P131" s="21">
        <v>40</v>
      </c>
      <c r="Q131" s="21">
        <v>41</v>
      </c>
      <c r="R131" s="21">
        <v>42</v>
      </c>
      <c r="S131" s="21">
        <v>43</v>
      </c>
      <c r="T131" s="21">
        <v>44</v>
      </c>
      <c r="U131" s="21">
        <v>45</v>
      </c>
      <c r="V131" s="21">
        <v>46</v>
      </c>
      <c r="W131" s="21">
        <v>47</v>
      </c>
      <c r="X131" s="100"/>
      <c r="Y131" s="100"/>
      <c r="Z131" s="100"/>
    </row>
    <row r="132" spans="1:26" ht="39" customHeight="1" x14ac:dyDescent="0.25">
      <c r="A132" s="91"/>
      <c r="B132" s="91"/>
      <c r="C132" s="12" t="s">
        <v>15</v>
      </c>
      <c r="D132" s="100"/>
      <c r="E132" s="100"/>
      <c r="F132" s="100"/>
      <c r="G132" s="100"/>
      <c r="H132" s="100"/>
      <c r="I132" s="100"/>
      <c r="J132" s="100"/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35">
        <f>SUM(D132:W132)</f>
        <v>0</v>
      </c>
      <c r="Y132" s="36">
        <v>2.6</v>
      </c>
      <c r="Z132" s="3">
        <f>PRODUCT(X132:Y132)</f>
        <v>0</v>
      </c>
    </row>
    <row r="133" spans="1:26" ht="34.5" customHeight="1" x14ac:dyDescent="0.25">
      <c r="A133" s="91">
        <v>54</v>
      </c>
      <c r="B133" s="91"/>
      <c r="C133" s="25" t="s">
        <v>299</v>
      </c>
      <c r="D133" s="100"/>
      <c r="E133" s="100"/>
      <c r="F133" s="100"/>
      <c r="G133" s="100"/>
      <c r="H133" s="100"/>
      <c r="I133" s="100"/>
      <c r="J133" s="100"/>
      <c r="K133" s="21">
        <v>35</v>
      </c>
      <c r="L133" s="21">
        <v>36</v>
      </c>
      <c r="M133" s="21">
        <v>37</v>
      </c>
      <c r="N133" s="21">
        <v>38</v>
      </c>
      <c r="O133" s="21">
        <v>39</v>
      </c>
      <c r="P133" s="21">
        <v>40</v>
      </c>
      <c r="Q133" s="21">
        <v>41</v>
      </c>
      <c r="R133" s="21">
        <v>42</v>
      </c>
      <c r="S133" s="21">
        <v>43</v>
      </c>
      <c r="T133" s="21">
        <v>44</v>
      </c>
      <c r="U133" s="21">
        <v>45</v>
      </c>
      <c r="V133" s="21">
        <v>46</v>
      </c>
      <c r="W133" s="21">
        <v>47</v>
      </c>
      <c r="X133" s="100"/>
      <c r="Y133" s="100"/>
      <c r="Z133" s="100"/>
    </row>
    <row r="134" spans="1:26" ht="38.25" customHeight="1" x14ac:dyDescent="0.25">
      <c r="A134" s="91"/>
      <c r="B134" s="91"/>
      <c r="C134" s="12" t="s">
        <v>15</v>
      </c>
      <c r="D134" s="100"/>
      <c r="E134" s="100"/>
      <c r="F134" s="100"/>
      <c r="G134" s="100"/>
      <c r="H134" s="100"/>
      <c r="I134" s="100"/>
      <c r="J134" s="100"/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35">
        <f>SUM(D134:W134)</f>
        <v>0</v>
      </c>
      <c r="Y134" s="36">
        <v>2.6</v>
      </c>
      <c r="Z134" s="3">
        <f>PRODUCT(X134:Y134)</f>
        <v>0</v>
      </c>
    </row>
    <row r="135" spans="1:26" ht="38.25" customHeight="1" x14ac:dyDescent="0.25">
      <c r="A135" s="91">
        <v>55</v>
      </c>
      <c r="B135" s="91"/>
      <c r="C135" s="25" t="s">
        <v>301</v>
      </c>
      <c r="D135" s="21">
        <v>28</v>
      </c>
      <c r="E135" s="21">
        <v>29</v>
      </c>
      <c r="F135" s="21">
        <v>30</v>
      </c>
      <c r="G135" s="21">
        <v>31</v>
      </c>
      <c r="H135" s="21">
        <v>32</v>
      </c>
      <c r="I135" s="21">
        <v>33</v>
      </c>
      <c r="J135" s="21">
        <v>34</v>
      </c>
      <c r="K135" s="21">
        <v>35</v>
      </c>
      <c r="L135" s="21">
        <v>36</v>
      </c>
      <c r="M135" s="21">
        <v>37</v>
      </c>
      <c r="N135" s="21">
        <v>38</v>
      </c>
      <c r="O135" s="21">
        <v>39</v>
      </c>
      <c r="P135" s="21">
        <v>40</v>
      </c>
      <c r="Q135" s="21">
        <v>41</v>
      </c>
      <c r="R135" s="21">
        <v>42</v>
      </c>
      <c r="S135" s="21">
        <v>43</v>
      </c>
      <c r="T135" s="21">
        <v>44</v>
      </c>
      <c r="U135" s="21">
        <v>45</v>
      </c>
      <c r="V135" s="21">
        <v>46</v>
      </c>
      <c r="W135" s="21">
        <v>47</v>
      </c>
      <c r="X135" s="100"/>
      <c r="Y135" s="100"/>
      <c r="Z135" s="100"/>
    </row>
    <row r="136" spans="1:26" ht="38.25" customHeight="1" x14ac:dyDescent="0.25">
      <c r="A136" s="91"/>
      <c r="B136" s="91"/>
      <c r="C136" s="12" t="s">
        <v>15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35">
        <f>SUM(D136:W136)</f>
        <v>0</v>
      </c>
      <c r="Y136" s="36">
        <v>3.2</v>
      </c>
      <c r="Z136" s="3">
        <f>PRODUCT(X136:Y136)</f>
        <v>0</v>
      </c>
    </row>
    <row r="137" spans="1:26" ht="38.25" customHeight="1" x14ac:dyDescent="0.25">
      <c r="A137" s="91">
        <v>56</v>
      </c>
      <c r="B137" s="91"/>
      <c r="C137" s="25" t="s">
        <v>302</v>
      </c>
      <c r="D137" s="100"/>
      <c r="E137" s="100"/>
      <c r="F137" s="100"/>
      <c r="G137" s="100"/>
      <c r="H137" s="100"/>
      <c r="I137" s="100"/>
      <c r="J137" s="100"/>
      <c r="K137" s="100"/>
      <c r="L137" s="92" t="s">
        <v>7</v>
      </c>
      <c r="M137" s="92"/>
      <c r="N137" s="92" t="s">
        <v>8</v>
      </c>
      <c r="O137" s="92"/>
      <c r="P137" s="92" t="s">
        <v>9</v>
      </c>
      <c r="Q137" s="92"/>
      <c r="R137" s="92" t="s">
        <v>10</v>
      </c>
      <c r="S137" s="92"/>
      <c r="T137" s="92" t="s">
        <v>11</v>
      </c>
      <c r="U137" s="92"/>
      <c r="V137" s="92" t="s">
        <v>12</v>
      </c>
      <c r="W137" s="92"/>
      <c r="X137" s="100"/>
      <c r="Y137" s="100"/>
      <c r="Z137" s="100"/>
    </row>
    <row r="138" spans="1:26" ht="38.25" customHeight="1" x14ac:dyDescent="0.25">
      <c r="A138" s="91"/>
      <c r="B138" s="91"/>
      <c r="C138" s="12" t="s">
        <v>15</v>
      </c>
      <c r="D138" s="100"/>
      <c r="E138" s="100"/>
      <c r="F138" s="100"/>
      <c r="G138" s="100"/>
      <c r="H138" s="100"/>
      <c r="I138" s="100"/>
      <c r="J138" s="100"/>
      <c r="K138" s="100"/>
      <c r="L138" s="97">
        <v>0</v>
      </c>
      <c r="M138" s="97"/>
      <c r="N138" s="97">
        <v>0</v>
      </c>
      <c r="O138" s="97"/>
      <c r="P138" s="97">
        <v>0</v>
      </c>
      <c r="Q138" s="97"/>
      <c r="R138" s="97">
        <v>0</v>
      </c>
      <c r="S138" s="97"/>
      <c r="T138" s="97">
        <v>0</v>
      </c>
      <c r="U138" s="97"/>
      <c r="V138" s="97">
        <v>0</v>
      </c>
      <c r="W138" s="97"/>
      <c r="X138" s="35">
        <f>SUM(D138:W138)</f>
        <v>0</v>
      </c>
      <c r="Y138" s="36">
        <v>4.5999999999999996</v>
      </c>
      <c r="Z138" s="3">
        <f>PRODUCT(X138:Y138)</f>
        <v>0</v>
      </c>
    </row>
    <row r="139" spans="1:26" ht="38.25" customHeight="1" x14ac:dyDescent="0.25">
      <c r="A139" s="91">
        <v>57</v>
      </c>
      <c r="B139" s="91"/>
      <c r="C139" s="25" t="s">
        <v>303</v>
      </c>
      <c r="D139" s="100"/>
      <c r="E139" s="100"/>
      <c r="F139" s="100"/>
      <c r="G139" s="100"/>
      <c r="H139" s="100"/>
      <c r="I139" s="100"/>
      <c r="J139" s="100"/>
      <c r="K139" s="100"/>
      <c r="L139" s="92" t="s">
        <v>7</v>
      </c>
      <c r="M139" s="92"/>
      <c r="N139" s="92" t="s">
        <v>8</v>
      </c>
      <c r="O139" s="92"/>
      <c r="P139" s="92" t="s">
        <v>9</v>
      </c>
      <c r="Q139" s="92"/>
      <c r="R139" s="92" t="s">
        <v>10</v>
      </c>
      <c r="S139" s="92"/>
      <c r="T139" s="92" t="s">
        <v>11</v>
      </c>
      <c r="U139" s="92"/>
      <c r="V139" s="92" t="s">
        <v>12</v>
      </c>
      <c r="W139" s="92"/>
      <c r="X139" s="100"/>
      <c r="Y139" s="100"/>
      <c r="Z139" s="100"/>
    </row>
    <row r="140" spans="1:26" ht="42" customHeight="1" x14ac:dyDescent="0.25">
      <c r="A140" s="91"/>
      <c r="B140" s="91"/>
      <c r="C140" s="12" t="s">
        <v>15</v>
      </c>
      <c r="D140" s="100"/>
      <c r="E140" s="100"/>
      <c r="F140" s="100"/>
      <c r="G140" s="100"/>
      <c r="H140" s="100"/>
      <c r="I140" s="100"/>
      <c r="J140" s="100"/>
      <c r="K140" s="100"/>
      <c r="L140" s="97">
        <v>0</v>
      </c>
      <c r="M140" s="97"/>
      <c r="N140" s="97">
        <v>0</v>
      </c>
      <c r="O140" s="97"/>
      <c r="P140" s="97">
        <v>0</v>
      </c>
      <c r="Q140" s="97"/>
      <c r="R140" s="97">
        <v>0</v>
      </c>
      <c r="S140" s="97"/>
      <c r="T140" s="97">
        <v>0</v>
      </c>
      <c r="U140" s="97"/>
      <c r="V140" s="97">
        <v>0</v>
      </c>
      <c r="W140" s="97"/>
      <c r="X140" s="35">
        <f>SUM(D140:W140)</f>
        <v>0</v>
      </c>
      <c r="Y140" s="36">
        <v>4.5999999999999996</v>
      </c>
      <c r="Z140" s="3">
        <f>PRODUCT(X140:Y140)</f>
        <v>0</v>
      </c>
    </row>
    <row r="141" spans="1:26" s="17" customFormat="1" ht="31.5" customHeight="1" x14ac:dyDescent="0.25">
      <c r="A141" s="96" t="s">
        <v>26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</row>
    <row r="142" spans="1:26" s="17" customFormat="1" ht="31.5" customHeight="1" x14ac:dyDescent="0.25">
      <c r="A142" s="32" t="s">
        <v>0</v>
      </c>
      <c r="B142" s="32" t="s">
        <v>6</v>
      </c>
      <c r="C142" s="32" t="s">
        <v>1</v>
      </c>
      <c r="D142" s="33"/>
      <c r="E142" s="33"/>
      <c r="F142" s="33"/>
      <c r="G142" s="33"/>
      <c r="H142" s="32"/>
      <c r="I142" s="32"/>
      <c r="J142" s="32"/>
      <c r="K142" s="32"/>
      <c r="L142" s="32"/>
      <c r="M142" s="32"/>
      <c r="N142" s="33"/>
      <c r="O142" s="33"/>
      <c r="P142" s="33"/>
      <c r="Q142" s="33"/>
      <c r="R142" s="32"/>
      <c r="S142" s="32"/>
      <c r="T142" s="32"/>
      <c r="U142" s="32"/>
      <c r="V142" s="32"/>
      <c r="W142" s="32"/>
      <c r="X142" s="100" t="s">
        <v>3</v>
      </c>
      <c r="Y142" s="100" t="s">
        <v>2</v>
      </c>
      <c r="Z142" s="100" t="s">
        <v>4</v>
      </c>
    </row>
    <row r="143" spans="1:26" ht="42" customHeight="1" x14ac:dyDescent="0.25">
      <c r="A143" s="91">
        <v>58</v>
      </c>
      <c r="B143" s="91"/>
      <c r="C143" s="92" t="s">
        <v>102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100"/>
      <c r="Y143" s="100"/>
      <c r="Z143" s="100"/>
    </row>
    <row r="144" spans="1:26" ht="42" customHeight="1" x14ac:dyDescent="0.25">
      <c r="A144" s="91"/>
      <c r="B144" s="9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34">
        <f>SUM(D144:W144)</f>
        <v>0</v>
      </c>
      <c r="Y144" s="36">
        <v>4.7300000000000004</v>
      </c>
      <c r="Z144" s="3">
        <f>PRODUCT(X144:Y144)</f>
        <v>0</v>
      </c>
    </row>
    <row r="145" spans="1:26" ht="42" customHeight="1" x14ac:dyDescent="0.25">
      <c r="A145" s="91">
        <v>59</v>
      </c>
      <c r="B145" s="91"/>
      <c r="C145" s="92" t="s">
        <v>103</v>
      </c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32" t="s">
        <v>3</v>
      </c>
      <c r="Y145" s="100"/>
      <c r="Z145" s="100"/>
    </row>
    <row r="146" spans="1:26" ht="41.85" customHeight="1" x14ac:dyDescent="0.25">
      <c r="A146" s="91"/>
      <c r="B146" s="9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34">
        <f>SUM(D146:W146)</f>
        <v>0</v>
      </c>
      <c r="Y146" s="36">
        <v>4.1900000000000004</v>
      </c>
      <c r="Z146" s="3">
        <f>PRODUCT(X146:Y146)</f>
        <v>0</v>
      </c>
    </row>
    <row r="147" spans="1:26" ht="41.85" customHeight="1" x14ac:dyDescent="0.25">
      <c r="A147" s="91">
        <v>60</v>
      </c>
      <c r="B147" s="91"/>
      <c r="C147" s="92" t="s">
        <v>104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32" t="s">
        <v>3</v>
      </c>
      <c r="Y147" s="100"/>
      <c r="Z147" s="100"/>
    </row>
    <row r="148" spans="1:26" ht="41.85" customHeight="1" x14ac:dyDescent="0.25">
      <c r="A148" s="91"/>
      <c r="B148" s="9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34">
        <f>SUM(D148:W148)</f>
        <v>0</v>
      </c>
      <c r="Y148" s="36">
        <v>6.39</v>
      </c>
      <c r="Z148" s="3">
        <f>PRODUCT(X148:Y148)</f>
        <v>0</v>
      </c>
    </row>
    <row r="149" spans="1:26" ht="41.85" customHeight="1" x14ac:dyDescent="0.25">
      <c r="A149" s="91">
        <v>61</v>
      </c>
      <c r="B149" s="91"/>
      <c r="C149" s="92" t="s">
        <v>105</v>
      </c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32" t="s">
        <v>3</v>
      </c>
      <c r="Y149" s="100"/>
      <c r="Z149" s="100"/>
    </row>
    <row r="150" spans="1:26" ht="41.85" customHeight="1" x14ac:dyDescent="0.25">
      <c r="A150" s="91"/>
      <c r="B150" s="9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34">
        <f>SUM(D150:W150)</f>
        <v>0</v>
      </c>
      <c r="Y150" s="36">
        <v>8.1999999999999993</v>
      </c>
      <c r="Z150" s="3">
        <f>PRODUCT(X150:Y150)</f>
        <v>0</v>
      </c>
    </row>
    <row r="151" spans="1:26" ht="41.85" customHeight="1" x14ac:dyDescent="0.25">
      <c r="A151" s="91">
        <v>62</v>
      </c>
      <c r="B151" s="91"/>
      <c r="C151" s="92" t="s">
        <v>106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32" t="s">
        <v>3</v>
      </c>
      <c r="Y151" s="100"/>
      <c r="Z151" s="100"/>
    </row>
    <row r="152" spans="1:26" ht="42" customHeight="1" x14ac:dyDescent="0.25">
      <c r="A152" s="91"/>
      <c r="B152" s="9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34">
        <f>SUM(D152:W152)</f>
        <v>0</v>
      </c>
      <c r="Y152" s="36">
        <v>6.7</v>
      </c>
      <c r="Z152" s="3">
        <f>PRODUCT(X152:Y152)</f>
        <v>0</v>
      </c>
    </row>
    <row r="153" spans="1:26" s="17" customFormat="1" ht="47.25" customHeight="1" x14ac:dyDescent="0.25">
      <c r="A153" s="96" t="s">
        <v>27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</row>
    <row r="154" spans="1:26" s="17" customFormat="1" ht="30.75" customHeight="1" x14ac:dyDescent="0.25">
      <c r="A154" s="32" t="s">
        <v>0</v>
      </c>
      <c r="B154" s="32" t="s">
        <v>6</v>
      </c>
      <c r="C154" s="32" t="s">
        <v>1</v>
      </c>
      <c r="D154" s="33"/>
      <c r="E154" s="33"/>
      <c r="F154" s="33"/>
      <c r="G154" s="33"/>
      <c r="H154" s="32"/>
      <c r="I154" s="32"/>
      <c r="J154" s="32"/>
      <c r="K154" s="32"/>
      <c r="L154" s="32"/>
      <c r="M154" s="32"/>
      <c r="N154" s="33"/>
      <c r="O154" s="33"/>
      <c r="P154" s="33"/>
      <c r="Q154" s="33"/>
      <c r="R154" s="32"/>
      <c r="S154" s="32"/>
      <c r="T154" s="32"/>
      <c r="U154" s="32"/>
      <c r="V154" s="32"/>
      <c r="W154" s="32"/>
      <c r="X154" s="100" t="s">
        <v>3</v>
      </c>
      <c r="Y154" s="100" t="s">
        <v>2</v>
      </c>
      <c r="Z154" s="100" t="s">
        <v>4</v>
      </c>
    </row>
    <row r="155" spans="1:26" ht="42" customHeight="1" x14ac:dyDescent="0.25">
      <c r="A155" s="91">
        <v>63</v>
      </c>
      <c r="B155" s="91"/>
      <c r="C155" s="25" t="s">
        <v>304</v>
      </c>
      <c r="D155" s="21">
        <v>28</v>
      </c>
      <c r="E155" s="21">
        <v>29</v>
      </c>
      <c r="F155" s="21">
        <v>30</v>
      </c>
      <c r="G155" s="21">
        <v>31</v>
      </c>
      <c r="H155" s="21">
        <v>32</v>
      </c>
      <c r="I155" s="21">
        <v>33</v>
      </c>
      <c r="J155" s="21">
        <v>34</v>
      </c>
      <c r="K155" s="21">
        <v>35</v>
      </c>
      <c r="L155" s="21">
        <v>36</v>
      </c>
      <c r="M155" s="21">
        <v>37</v>
      </c>
      <c r="N155" s="21">
        <v>38</v>
      </c>
      <c r="O155" s="21">
        <v>39</v>
      </c>
      <c r="P155" s="21">
        <v>40</v>
      </c>
      <c r="Q155" s="21">
        <v>41</v>
      </c>
      <c r="R155" s="21">
        <v>42</v>
      </c>
      <c r="S155" s="21">
        <v>43</v>
      </c>
      <c r="T155" s="21">
        <v>44</v>
      </c>
      <c r="U155" s="21">
        <v>45</v>
      </c>
      <c r="V155" s="21">
        <v>46</v>
      </c>
      <c r="W155" s="21">
        <v>47</v>
      </c>
      <c r="X155" s="100"/>
      <c r="Y155" s="100"/>
      <c r="Z155" s="100"/>
    </row>
    <row r="156" spans="1:26" ht="42" customHeight="1" x14ac:dyDescent="0.25">
      <c r="A156" s="91"/>
      <c r="B156" s="91"/>
      <c r="C156" s="12" t="s">
        <v>15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35">
        <f>SUM(D156:W156)</f>
        <v>0</v>
      </c>
      <c r="Y156" s="36">
        <v>1</v>
      </c>
      <c r="Z156" s="3">
        <f>PRODUCT(X156:Y156)</f>
        <v>0</v>
      </c>
    </row>
    <row r="157" spans="1:26" ht="42" customHeight="1" x14ac:dyDescent="0.25">
      <c r="A157" s="91">
        <v>64</v>
      </c>
      <c r="B157" s="91"/>
      <c r="C157" s="25" t="s">
        <v>305</v>
      </c>
      <c r="D157" s="21">
        <v>28</v>
      </c>
      <c r="E157" s="21">
        <v>29</v>
      </c>
      <c r="F157" s="21">
        <v>30</v>
      </c>
      <c r="G157" s="21">
        <v>31</v>
      </c>
      <c r="H157" s="21">
        <v>32</v>
      </c>
      <c r="I157" s="21">
        <v>33</v>
      </c>
      <c r="J157" s="21">
        <v>34</v>
      </c>
      <c r="K157" s="21">
        <v>35</v>
      </c>
      <c r="L157" s="21">
        <v>36</v>
      </c>
      <c r="M157" s="21">
        <v>37</v>
      </c>
      <c r="N157" s="21">
        <v>38</v>
      </c>
      <c r="O157" s="21">
        <v>39</v>
      </c>
      <c r="P157" s="21">
        <v>40</v>
      </c>
      <c r="Q157" s="21">
        <v>41</v>
      </c>
      <c r="R157" s="21">
        <v>42</v>
      </c>
      <c r="S157" s="21">
        <v>43</v>
      </c>
      <c r="T157" s="21">
        <v>44</v>
      </c>
      <c r="U157" s="21">
        <v>45</v>
      </c>
      <c r="V157" s="21">
        <v>46</v>
      </c>
      <c r="W157" s="21">
        <v>47</v>
      </c>
      <c r="X157" s="100"/>
      <c r="Y157" s="100"/>
      <c r="Z157" s="100"/>
    </row>
    <row r="158" spans="1:26" ht="42" customHeight="1" x14ac:dyDescent="0.25">
      <c r="A158" s="91"/>
      <c r="B158" s="91"/>
      <c r="C158" s="12" t="s">
        <v>15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35">
        <f>SUM(D158:W158)</f>
        <v>0</v>
      </c>
      <c r="Y158" s="36">
        <v>0.9</v>
      </c>
      <c r="Z158" s="3">
        <f>PRODUCT(X158:Y158)</f>
        <v>0</v>
      </c>
    </row>
    <row r="159" spans="1:26" s="18" customFormat="1" ht="30.75" customHeight="1" x14ac:dyDescent="0.25">
      <c r="A159" s="32" t="s">
        <v>0</v>
      </c>
      <c r="B159" s="32" t="s">
        <v>6</v>
      </c>
      <c r="C159" s="32" t="s">
        <v>1</v>
      </c>
      <c r="D159" s="33"/>
      <c r="E159" s="33"/>
      <c r="F159" s="33"/>
      <c r="G159" s="33"/>
      <c r="H159" s="32"/>
      <c r="I159" s="32"/>
      <c r="J159" s="32"/>
      <c r="K159" s="32"/>
      <c r="L159" s="32"/>
      <c r="M159" s="32"/>
      <c r="N159" s="33"/>
      <c r="O159" s="33"/>
      <c r="P159" s="33"/>
      <c r="Q159" s="33"/>
      <c r="R159" s="32"/>
      <c r="S159" s="32"/>
      <c r="T159" s="32"/>
      <c r="U159" s="32"/>
      <c r="V159" s="32"/>
      <c r="W159" s="32"/>
      <c r="X159" s="100" t="s">
        <v>3</v>
      </c>
      <c r="Y159" s="100" t="s">
        <v>2</v>
      </c>
      <c r="Z159" s="100" t="s">
        <v>4</v>
      </c>
    </row>
    <row r="160" spans="1:26" ht="42" customHeight="1" x14ac:dyDescent="0.25">
      <c r="A160" s="91">
        <v>65</v>
      </c>
      <c r="B160" s="91"/>
      <c r="C160" s="25" t="s">
        <v>306</v>
      </c>
      <c r="D160" s="33"/>
      <c r="E160" s="21">
        <v>28</v>
      </c>
      <c r="F160" s="21">
        <v>29</v>
      </c>
      <c r="G160" s="21">
        <v>30</v>
      </c>
      <c r="H160" s="21">
        <v>31</v>
      </c>
      <c r="I160" s="21">
        <v>32</v>
      </c>
      <c r="J160" s="21">
        <v>33</v>
      </c>
      <c r="K160" s="21">
        <v>34</v>
      </c>
      <c r="L160" s="21">
        <v>35</v>
      </c>
      <c r="M160" s="21">
        <v>36</v>
      </c>
      <c r="N160" s="21">
        <v>37</v>
      </c>
      <c r="O160" s="21">
        <v>38</v>
      </c>
      <c r="P160" s="21">
        <v>39</v>
      </c>
      <c r="Q160" s="21">
        <v>40</v>
      </c>
      <c r="R160" s="21">
        <v>41</v>
      </c>
      <c r="S160" s="21">
        <v>42</v>
      </c>
      <c r="T160" s="21">
        <v>43</v>
      </c>
      <c r="U160" s="21">
        <v>44</v>
      </c>
      <c r="V160" s="21">
        <v>45</v>
      </c>
      <c r="W160" s="21">
        <v>46</v>
      </c>
      <c r="X160" s="100"/>
      <c r="Y160" s="100"/>
      <c r="Z160" s="100"/>
    </row>
    <row r="161" spans="1:26" ht="42" customHeight="1" x14ac:dyDescent="0.25">
      <c r="A161" s="91"/>
      <c r="B161" s="91"/>
      <c r="C161" s="12" t="s">
        <v>15</v>
      </c>
      <c r="D161" s="33"/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35">
        <f>SUM(D161:W161)</f>
        <v>0</v>
      </c>
      <c r="Y161" s="36">
        <v>1.3</v>
      </c>
      <c r="Z161" s="3">
        <f>PRODUCT(X161:Y161)</f>
        <v>0</v>
      </c>
    </row>
    <row r="162" spans="1:26" ht="42" customHeight="1" x14ac:dyDescent="0.25">
      <c r="A162" s="91">
        <v>66</v>
      </c>
      <c r="B162" s="91"/>
      <c r="C162" s="25" t="s">
        <v>307</v>
      </c>
      <c r="D162" s="33"/>
      <c r="E162" s="21">
        <v>28</v>
      </c>
      <c r="F162" s="21">
        <v>29</v>
      </c>
      <c r="G162" s="21">
        <v>30</v>
      </c>
      <c r="H162" s="21">
        <v>31</v>
      </c>
      <c r="I162" s="21">
        <v>32</v>
      </c>
      <c r="J162" s="21">
        <v>33</v>
      </c>
      <c r="K162" s="21">
        <v>34</v>
      </c>
      <c r="L162" s="21">
        <v>35</v>
      </c>
      <c r="M162" s="21">
        <v>36</v>
      </c>
      <c r="N162" s="21">
        <v>37</v>
      </c>
      <c r="O162" s="21">
        <v>38</v>
      </c>
      <c r="P162" s="21">
        <v>39</v>
      </c>
      <c r="Q162" s="21">
        <v>40</v>
      </c>
      <c r="R162" s="21">
        <v>41</v>
      </c>
      <c r="S162" s="21">
        <v>42</v>
      </c>
      <c r="T162" s="21">
        <v>43</v>
      </c>
      <c r="U162" s="21">
        <v>44</v>
      </c>
      <c r="V162" s="21">
        <v>45</v>
      </c>
      <c r="W162" s="21">
        <v>46</v>
      </c>
      <c r="X162" s="100"/>
      <c r="Y162" s="100"/>
      <c r="Z162" s="100"/>
    </row>
    <row r="163" spans="1:26" ht="42" customHeight="1" x14ac:dyDescent="0.25">
      <c r="A163" s="91"/>
      <c r="B163" s="91"/>
      <c r="C163" s="12" t="s">
        <v>15</v>
      </c>
      <c r="D163" s="33"/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35">
        <f>SUM(D163:W163)</f>
        <v>0</v>
      </c>
      <c r="Y163" s="36">
        <v>1.3</v>
      </c>
      <c r="Z163" s="3">
        <f>PRODUCT(X163:Y163)</f>
        <v>0</v>
      </c>
    </row>
    <row r="164" spans="1:26" ht="42" customHeight="1" x14ac:dyDescent="0.25">
      <c r="A164" s="91">
        <v>67</v>
      </c>
      <c r="B164" s="91"/>
      <c r="C164" s="92" t="s">
        <v>308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100"/>
      <c r="Y164" s="100"/>
      <c r="Z164" s="100"/>
    </row>
    <row r="165" spans="1:26" ht="42" customHeight="1" x14ac:dyDescent="0.25">
      <c r="A165" s="91"/>
      <c r="B165" s="9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35">
        <f>SUM(D165:W165)</f>
        <v>0</v>
      </c>
      <c r="Y165" s="36">
        <v>1.4</v>
      </c>
      <c r="Z165" s="3">
        <f>PRODUCT(X165:Y165)</f>
        <v>0</v>
      </c>
    </row>
    <row r="166" spans="1:26" s="17" customFormat="1" ht="33" customHeight="1" x14ac:dyDescent="0.25">
      <c r="A166" s="96" t="s">
        <v>19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</row>
    <row r="167" spans="1:26" s="17" customFormat="1" ht="30.75" customHeight="1" x14ac:dyDescent="0.25">
      <c r="A167" s="32" t="s">
        <v>0</v>
      </c>
      <c r="B167" s="32" t="s">
        <v>6</v>
      </c>
      <c r="C167" s="32" t="s">
        <v>1</v>
      </c>
      <c r="D167" s="33"/>
      <c r="E167" s="33"/>
      <c r="F167" s="33"/>
      <c r="G167" s="33"/>
      <c r="H167" s="32"/>
      <c r="I167" s="32"/>
      <c r="J167" s="32"/>
      <c r="K167" s="32"/>
      <c r="L167" s="32"/>
      <c r="M167" s="32"/>
      <c r="N167" s="33"/>
      <c r="O167" s="33"/>
      <c r="P167" s="33"/>
      <c r="Q167" s="33"/>
      <c r="R167" s="32"/>
      <c r="S167" s="32"/>
      <c r="T167" s="32"/>
      <c r="U167" s="32"/>
      <c r="V167" s="32"/>
      <c r="W167" s="32"/>
      <c r="X167" s="100" t="s">
        <v>3</v>
      </c>
      <c r="Y167" s="100" t="s">
        <v>2</v>
      </c>
      <c r="Z167" s="100" t="s">
        <v>4</v>
      </c>
    </row>
    <row r="168" spans="1:26" ht="36" customHeight="1" x14ac:dyDescent="0.25">
      <c r="A168" s="91">
        <v>68</v>
      </c>
      <c r="B168" s="91"/>
      <c r="C168" s="92" t="s">
        <v>107</v>
      </c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100"/>
      <c r="Y168" s="100"/>
      <c r="Z168" s="100"/>
    </row>
    <row r="169" spans="1:26" ht="36" customHeight="1" x14ac:dyDescent="0.25">
      <c r="A169" s="91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34">
        <f>SUM(D169:W169)</f>
        <v>0</v>
      </c>
      <c r="Y169" s="36">
        <v>4.34</v>
      </c>
      <c r="Z169" s="3">
        <f>PRODUCT(X169:Y169)</f>
        <v>0</v>
      </c>
    </row>
    <row r="170" spans="1:26" ht="42" customHeight="1" x14ac:dyDescent="0.25">
      <c r="A170" s="91">
        <v>69</v>
      </c>
      <c r="B170" s="91"/>
      <c r="C170" s="25" t="s">
        <v>311</v>
      </c>
      <c r="D170" s="90"/>
      <c r="E170" s="90"/>
      <c r="F170" s="90"/>
      <c r="G170" s="90"/>
      <c r="H170" s="90"/>
      <c r="I170" s="90"/>
      <c r="J170" s="90"/>
      <c r="K170" s="90"/>
      <c r="L170" s="92" t="s">
        <v>7</v>
      </c>
      <c r="M170" s="92"/>
      <c r="N170" s="92" t="s">
        <v>8</v>
      </c>
      <c r="O170" s="92"/>
      <c r="P170" s="92" t="s">
        <v>9</v>
      </c>
      <c r="Q170" s="92"/>
      <c r="R170" s="92" t="s">
        <v>10</v>
      </c>
      <c r="S170" s="92"/>
      <c r="T170" s="92" t="s">
        <v>11</v>
      </c>
      <c r="U170" s="92"/>
      <c r="V170" s="92" t="s">
        <v>12</v>
      </c>
      <c r="W170" s="92"/>
      <c r="X170" s="100"/>
      <c r="Y170" s="100"/>
      <c r="Z170" s="100"/>
    </row>
    <row r="171" spans="1:26" ht="42" customHeight="1" x14ac:dyDescent="0.25">
      <c r="A171" s="91"/>
      <c r="B171" s="91"/>
      <c r="C171" s="12" t="s">
        <v>15</v>
      </c>
      <c r="D171" s="90"/>
      <c r="E171" s="90"/>
      <c r="F171" s="90"/>
      <c r="G171" s="90"/>
      <c r="H171" s="90"/>
      <c r="I171" s="90"/>
      <c r="J171" s="90"/>
      <c r="K171" s="90"/>
      <c r="L171" s="98">
        <v>0</v>
      </c>
      <c r="M171" s="98"/>
      <c r="N171" s="98">
        <v>0</v>
      </c>
      <c r="O171" s="98"/>
      <c r="P171" s="98">
        <v>0</v>
      </c>
      <c r="Q171" s="98"/>
      <c r="R171" s="98">
        <v>0</v>
      </c>
      <c r="S171" s="98"/>
      <c r="T171" s="98">
        <v>0</v>
      </c>
      <c r="U171" s="98"/>
      <c r="V171" s="98">
        <v>0</v>
      </c>
      <c r="W171" s="98"/>
      <c r="X171" s="35">
        <f>SUM(D171:W171)</f>
        <v>0</v>
      </c>
      <c r="Y171" s="36">
        <v>8.36</v>
      </c>
      <c r="Z171" s="3">
        <f>PRODUCT(X171:Y171)</f>
        <v>0</v>
      </c>
    </row>
    <row r="172" spans="1:26" ht="42" customHeight="1" x14ac:dyDescent="0.25">
      <c r="A172" s="91">
        <v>70</v>
      </c>
      <c r="B172" s="91"/>
      <c r="C172" s="25" t="s">
        <v>312</v>
      </c>
      <c r="D172" s="90"/>
      <c r="E172" s="90"/>
      <c r="F172" s="90"/>
      <c r="G172" s="90"/>
      <c r="H172" s="90"/>
      <c r="I172" s="90"/>
      <c r="J172" s="90"/>
      <c r="K172" s="90"/>
      <c r="L172" s="21">
        <v>35</v>
      </c>
      <c r="M172" s="21">
        <v>36</v>
      </c>
      <c r="N172" s="21">
        <v>37</v>
      </c>
      <c r="O172" s="21">
        <v>38</v>
      </c>
      <c r="P172" s="21">
        <v>39</v>
      </c>
      <c r="Q172" s="21">
        <v>40</v>
      </c>
      <c r="R172" s="21">
        <v>41</v>
      </c>
      <c r="S172" s="21">
        <v>42</v>
      </c>
      <c r="T172" s="21">
        <v>43</v>
      </c>
      <c r="U172" s="21">
        <v>44</v>
      </c>
      <c r="V172" s="21">
        <v>45</v>
      </c>
      <c r="W172" s="21">
        <v>46</v>
      </c>
      <c r="X172" s="100"/>
      <c r="Y172" s="100"/>
      <c r="Z172" s="100"/>
    </row>
    <row r="173" spans="1:26" ht="42" customHeight="1" x14ac:dyDescent="0.25">
      <c r="A173" s="91"/>
      <c r="B173" s="91"/>
      <c r="C173" s="12" t="s">
        <v>15</v>
      </c>
      <c r="D173" s="90"/>
      <c r="E173" s="90"/>
      <c r="F173" s="90"/>
      <c r="G173" s="90"/>
      <c r="H173" s="90"/>
      <c r="I173" s="90"/>
      <c r="J173" s="90"/>
      <c r="K173" s="90"/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35">
        <f>SUM(D173:W173)</f>
        <v>0</v>
      </c>
      <c r="Y173" s="36">
        <v>2.9</v>
      </c>
      <c r="Z173" s="3">
        <f>PRODUCT(X173:Y173)</f>
        <v>0</v>
      </c>
    </row>
    <row r="174" spans="1:26" s="17" customFormat="1" ht="39" customHeight="1" x14ac:dyDescent="0.25">
      <c r="A174" s="96" t="s">
        <v>28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</row>
    <row r="175" spans="1:26" s="17" customFormat="1" ht="39" customHeight="1" x14ac:dyDescent="0.25">
      <c r="A175" s="32" t="s">
        <v>0</v>
      </c>
      <c r="B175" s="32" t="s">
        <v>6</v>
      </c>
      <c r="C175" s="32" t="s">
        <v>1</v>
      </c>
      <c r="D175" s="33"/>
      <c r="E175" s="33"/>
      <c r="F175" s="33"/>
      <c r="G175" s="33"/>
      <c r="H175" s="32"/>
      <c r="I175" s="32"/>
      <c r="J175" s="32"/>
      <c r="K175" s="32"/>
      <c r="L175" s="32"/>
      <c r="M175" s="32"/>
      <c r="N175" s="33"/>
      <c r="O175" s="33"/>
      <c r="P175" s="33"/>
      <c r="Q175" s="33"/>
      <c r="R175" s="32"/>
      <c r="S175" s="32"/>
      <c r="T175" s="32"/>
      <c r="U175" s="32"/>
      <c r="V175" s="32"/>
      <c r="W175" s="32"/>
      <c r="X175" s="100" t="s">
        <v>3</v>
      </c>
      <c r="Y175" s="100" t="s">
        <v>2</v>
      </c>
      <c r="Z175" s="100" t="s">
        <v>4</v>
      </c>
    </row>
    <row r="176" spans="1:26" ht="34.5" customHeight="1" x14ac:dyDescent="0.25">
      <c r="A176" s="91">
        <v>71</v>
      </c>
      <c r="B176" s="91"/>
      <c r="C176" s="25" t="s">
        <v>313</v>
      </c>
      <c r="D176" s="21">
        <v>28</v>
      </c>
      <c r="E176" s="21">
        <v>29</v>
      </c>
      <c r="F176" s="21">
        <v>30</v>
      </c>
      <c r="G176" s="21">
        <v>31</v>
      </c>
      <c r="H176" s="21">
        <v>32</v>
      </c>
      <c r="I176" s="21">
        <v>33</v>
      </c>
      <c r="J176" s="21">
        <v>34</v>
      </c>
      <c r="K176" s="21">
        <v>35</v>
      </c>
      <c r="L176" s="21">
        <v>36</v>
      </c>
      <c r="M176" s="21">
        <v>37</v>
      </c>
      <c r="N176" s="21">
        <v>38</v>
      </c>
      <c r="O176" s="21">
        <v>39</v>
      </c>
      <c r="P176" s="21">
        <v>40</v>
      </c>
      <c r="Q176" s="21">
        <v>41</v>
      </c>
      <c r="R176" s="21">
        <v>42</v>
      </c>
      <c r="S176" s="21">
        <v>43</v>
      </c>
      <c r="T176" s="21">
        <v>44</v>
      </c>
      <c r="U176" s="21">
        <v>45</v>
      </c>
      <c r="V176" s="21">
        <v>46</v>
      </c>
      <c r="W176" s="21">
        <v>47</v>
      </c>
      <c r="X176" s="100"/>
      <c r="Y176" s="100"/>
      <c r="Z176" s="100"/>
    </row>
    <row r="177" spans="1:26" ht="34.5" customHeight="1" x14ac:dyDescent="0.25">
      <c r="A177" s="91"/>
      <c r="B177" s="91"/>
      <c r="C177" s="12" t="s">
        <v>15</v>
      </c>
      <c r="D177" s="105"/>
      <c r="E177" s="106"/>
      <c r="F177" s="106"/>
      <c r="G177" s="106"/>
      <c r="H177" s="106"/>
      <c r="I177" s="106"/>
      <c r="J177" s="106"/>
      <c r="K177" s="107"/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35">
        <f>SUM(D177:W177)</f>
        <v>0</v>
      </c>
      <c r="Y177" s="36">
        <v>1.6</v>
      </c>
      <c r="Z177" s="3">
        <f>PRODUCT(X177:Y177)</f>
        <v>0</v>
      </c>
    </row>
    <row r="178" spans="1:26" ht="36" customHeight="1" x14ac:dyDescent="0.25">
      <c r="A178" s="91"/>
      <c r="B178" s="91"/>
      <c r="C178" s="12" t="s">
        <v>15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105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7"/>
      <c r="X178" s="35">
        <f>SUM(D178:W178)</f>
        <v>0</v>
      </c>
      <c r="Y178" s="36">
        <v>1.45</v>
      </c>
      <c r="Z178" s="3">
        <f>PRODUCT(X178:Y178)</f>
        <v>0</v>
      </c>
    </row>
    <row r="179" spans="1:26" ht="34.5" customHeight="1" x14ac:dyDescent="0.25">
      <c r="A179" s="91">
        <v>72</v>
      </c>
      <c r="B179" s="91"/>
      <c r="C179" s="25" t="s">
        <v>314</v>
      </c>
      <c r="D179" s="21">
        <v>28</v>
      </c>
      <c r="E179" s="21">
        <v>29</v>
      </c>
      <c r="F179" s="21">
        <v>30</v>
      </c>
      <c r="G179" s="21">
        <v>31</v>
      </c>
      <c r="H179" s="21">
        <v>32</v>
      </c>
      <c r="I179" s="21">
        <v>33</v>
      </c>
      <c r="J179" s="21">
        <v>34</v>
      </c>
      <c r="K179" s="21">
        <v>35</v>
      </c>
      <c r="L179" s="21">
        <v>36</v>
      </c>
      <c r="M179" s="21">
        <v>37</v>
      </c>
      <c r="N179" s="21">
        <v>38</v>
      </c>
      <c r="O179" s="21">
        <v>39</v>
      </c>
      <c r="P179" s="21">
        <v>40</v>
      </c>
      <c r="Q179" s="21">
        <v>41</v>
      </c>
      <c r="R179" s="21">
        <v>42</v>
      </c>
      <c r="S179" s="21">
        <v>43</v>
      </c>
      <c r="T179" s="21">
        <v>44</v>
      </c>
      <c r="U179" s="21">
        <v>45</v>
      </c>
      <c r="V179" s="21">
        <v>46</v>
      </c>
      <c r="W179" s="21">
        <v>47</v>
      </c>
      <c r="X179" s="100"/>
      <c r="Y179" s="100"/>
      <c r="Z179" s="100"/>
    </row>
    <row r="180" spans="1:26" ht="31.5" customHeight="1" x14ac:dyDescent="0.25">
      <c r="A180" s="91"/>
      <c r="B180" s="91"/>
      <c r="C180" s="12" t="s">
        <v>15</v>
      </c>
      <c r="D180" s="105"/>
      <c r="E180" s="106"/>
      <c r="F180" s="106"/>
      <c r="G180" s="106"/>
      <c r="H180" s="106"/>
      <c r="I180" s="106"/>
      <c r="J180" s="106"/>
      <c r="K180" s="107"/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35">
        <f>SUM(D180:W180)</f>
        <v>0</v>
      </c>
      <c r="Y180" s="36">
        <v>1.75</v>
      </c>
      <c r="Z180" s="3">
        <f>PRODUCT(X180:Y180)</f>
        <v>0</v>
      </c>
    </row>
    <row r="181" spans="1:26" ht="31.5" customHeight="1" x14ac:dyDescent="0.25">
      <c r="A181" s="91"/>
      <c r="B181" s="91"/>
      <c r="C181" s="12" t="s">
        <v>15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105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7"/>
      <c r="X181" s="35">
        <f>SUM(D181:W181)</f>
        <v>0</v>
      </c>
      <c r="Y181" s="36">
        <v>1.35</v>
      </c>
      <c r="Z181" s="3">
        <f>PRODUCT(X181:Y181)</f>
        <v>0</v>
      </c>
    </row>
    <row r="182" spans="1:26" ht="34.5" customHeight="1" x14ac:dyDescent="0.25">
      <c r="A182" s="91">
        <v>73</v>
      </c>
      <c r="B182" s="91"/>
      <c r="C182" s="25" t="s">
        <v>315</v>
      </c>
      <c r="D182" s="21">
        <v>28</v>
      </c>
      <c r="E182" s="21">
        <v>29</v>
      </c>
      <c r="F182" s="21">
        <v>30</v>
      </c>
      <c r="G182" s="21">
        <v>31</v>
      </c>
      <c r="H182" s="21">
        <v>32</v>
      </c>
      <c r="I182" s="21">
        <v>33</v>
      </c>
      <c r="J182" s="21">
        <v>34</v>
      </c>
      <c r="K182" s="21">
        <v>35</v>
      </c>
      <c r="L182" s="21">
        <v>36</v>
      </c>
      <c r="M182" s="21">
        <v>37</v>
      </c>
      <c r="N182" s="21">
        <v>38</v>
      </c>
      <c r="O182" s="21">
        <v>39</v>
      </c>
      <c r="P182" s="21">
        <v>40</v>
      </c>
      <c r="Q182" s="21">
        <v>41</v>
      </c>
      <c r="R182" s="21">
        <v>42</v>
      </c>
      <c r="S182" s="21">
        <v>43</v>
      </c>
      <c r="T182" s="21">
        <v>44</v>
      </c>
      <c r="U182" s="21">
        <v>45</v>
      </c>
      <c r="V182" s="21">
        <v>46</v>
      </c>
      <c r="W182" s="21">
        <v>47</v>
      </c>
      <c r="X182" s="100"/>
      <c r="Y182" s="100"/>
      <c r="Z182" s="100"/>
    </row>
    <row r="183" spans="1:26" ht="31.5" customHeight="1" x14ac:dyDescent="0.25">
      <c r="A183" s="91"/>
      <c r="B183" s="91"/>
      <c r="C183" s="12" t="s">
        <v>15</v>
      </c>
      <c r="D183" s="105"/>
      <c r="E183" s="106"/>
      <c r="F183" s="106"/>
      <c r="G183" s="106"/>
      <c r="H183" s="106"/>
      <c r="I183" s="106"/>
      <c r="J183" s="106"/>
      <c r="K183" s="107"/>
      <c r="L183" s="9">
        <v>0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35">
        <f>SUM(D183:W183)</f>
        <v>0</v>
      </c>
      <c r="Y183" s="36">
        <v>1.3</v>
      </c>
      <c r="Z183" s="3">
        <f>PRODUCT(X183:Y183)</f>
        <v>0</v>
      </c>
    </row>
    <row r="184" spans="1:26" ht="31.5" customHeight="1" x14ac:dyDescent="0.25">
      <c r="A184" s="91"/>
      <c r="B184" s="91"/>
      <c r="C184" s="12" t="s">
        <v>15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105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7"/>
      <c r="X184" s="35">
        <f>SUM(D184:W184)</f>
        <v>0</v>
      </c>
      <c r="Y184" s="36">
        <v>1.1000000000000001</v>
      </c>
      <c r="Z184" s="3">
        <f>PRODUCT(X184:Y184)</f>
        <v>0</v>
      </c>
    </row>
    <row r="185" spans="1:26" ht="34.5" customHeight="1" x14ac:dyDescent="0.25">
      <c r="A185" s="91">
        <v>74</v>
      </c>
      <c r="B185" s="91"/>
      <c r="C185" s="25" t="s">
        <v>108</v>
      </c>
      <c r="D185" s="21">
        <v>28</v>
      </c>
      <c r="E185" s="21">
        <v>29</v>
      </c>
      <c r="F185" s="21">
        <v>30</v>
      </c>
      <c r="G185" s="21">
        <v>31</v>
      </c>
      <c r="H185" s="21">
        <v>32</v>
      </c>
      <c r="I185" s="21">
        <v>33</v>
      </c>
      <c r="J185" s="21">
        <v>34</v>
      </c>
      <c r="K185" s="21">
        <v>35</v>
      </c>
      <c r="L185" s="21">
        <v>36</v>
      </c>
      <c r="M185" s="21">
        <v>37</v>
      </c>
      <c r="N185" s="21">
        <v>38</v>
      </c>
      <c r="O185" s="21">
        <v>39</v>
      </c>
      <c r="P185" s="21">
        <v>40</v>
      </c>
      <c r="Q185" s="21">
        <v>41</v>
      </c>
      <c r="R185" s="21">
        <v>42</v>
      </c>
      <c r="S185" s="21">
        <v>43</v>
      </c>
      <c r="T185" s="21">
        <v>44</v>
      </c>
      <c r="U185" s="21">
        <v>45</v>
      </c>
      <c r="V185" s="21">
        <v>46</v>
      </c>
      <c r="W185" s="21">
        <v>47</v>
      </c>
      <c r="X185" s="100"/>
      <c r="Y185" s="100"/>
      <c r="Z185" s="100"/>
    </row>
    <row r="186" spans="1:26" ht="31.5" customHeight="1" x14ac:dyDescent="0.25">
      <c r="A186" s="91"/>
      <c r="B186" s="91"/>
      <c r="C186" s="12" t="s">
        <v>15</v>
      </c>
      <c r="D186" s="105"/>
      <c r="E186" s="106"/>
      <c r="F186" s="106"/>
      <c r="G186" s="106"/>
      <c r="H186" s="106"/>
      <c r="I186" s="106"/>
      <c r="J186" s="106"/>
      <c r="K186" s="107"/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35">
        <f>SUM(D186:W186)</f>
        <v>0</v>
      </c>
      <c r="Y186" s="36">
        <v>1.6</v>
      </c>
      <c r="Z186" s="3">
        <f>PRODUCT(X186:Y186)</f>
        <v>0</v>
      </c>
    </row>
    <row r="187" spans="1:26" ht="31.5" customHeight="1" x14ac:dyDescent="0.25">
      <c r="A187" s="91"/>
      <c r="B187" s="91"/>
      <c r="C187" s="12" t="s">
        <v>15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105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7"/>
      <c r="X187" s="35">
        <f>SUM(D187:W187)</f>
        <v>0</v>
      </c>
      <c r="Y187" s="36">
        <v>1.35</v>
      </c>
      <c r="Z187" s="3">
        <f>PRODUCT(X187:Y187)</f>
        <v>0</v>
      </c>
    </row>
    <row r="188" spans="1:26" ht="34.5" customHeight="1" x14ac:dyDescent="0.25">
      <c r="A188" s="91">
        <v>75</v>
      </c>
      <c r="B188" s="91"/>
      <c r="C188" s="25" t="s">
        <v>316</v>
      </c>
      <c r="D188" s="21">
        <v>28</v>
      </c>
      <c r="E188" s="21">
        <v>29</v>
      </c>
      <c r="F188" s="21">
        <v>30</v>
      </c>
      <c r="G188" s="21">
        <v>31</v>
      </c>
      <c r="H188" s="21">
        <v>32</v>
      </c>
      <c r="I188" s="21">
        <v>33</v>
      </c>
      <c r="J188" s="21">
        <v>34</v>
      </c>
      <c r="K188" s="21">
        <v>35</v>
      </c>
      <c r="L188" s="21">
        <v>36</v>
      </c>
      <c r="M188" s="21">
        <v>37</v>
      </c>
      <c r="N188" s="21">
        <v>38</v>
      </c>
      <c r="O188" s="21">
        <v>39</v>
      </c>
      <c r="P188" s="21">
        <v>40</v>
      </c>
      <c r="Q188" s="21">
        <v>41</v>
      </c>
      <c r="R188" s="21">
        <v>42</v>
      </c>
      <c r="S188" s="21">
        <v>43</v>
      </c>
      <c r="T188" s="21">
        <v>44</v>
      </c>
      <c r="U188" s="21">
        <v>45</v>
      </c>
      <c r="V188" s="21">
        <v>46</v>
      </c>
      <c r="W188" s="21">
        <v>47</v>
      </c>
      <c r="X188" s="100"/>
      <c r="Y188" s="100"/>
      <c r="Z188" s="100"/>
    </row>
    <row r="189" spans="1:26" ht="31.5" customHeight="1" x14ac:dyDescent="0.25">
      <c r="A189" s="91"/>
      <c r="B189" s="91"/>
      <c r="C189" s="12" t="s">
        <v>15</v>
      </c>
      <c r="D189" s="33"/>
      <c r="E189" s="33"/>
      <c r="F189" s="33"/>
      <c r="G189" s="33"/>
      <c r="H189" s="33"/>
      <c r="I189" s="33"/>
      <c r="J189" s="33"/>
      <c r="K189" s="33"/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35">
        <f>SUM(D189:W189)</f>
        <v>0</v>
      </c>
      <c r="Y189" s="36">
        <v>1.6</v>
      </c>
      <c r="Z189" s="3">
        <f>PRODUCT(X189:Y189)</f>
        <v>0</v>
      </c>
    </row>
    <row r="190" spans="1:26" ht="31.5" customHeight="1" x14ac:dyDescent="0.25">
      <c r="A190" s="91"/>
      <c r="B190" s="91"/>
      <c r="C190" s="12" t="s">
        <v>15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105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7"/>
      <c r="X190" s="35">
        <f>SUM(D190:W190)</f>
        <v>0</v>
      </c>
      <c r="Y190" s="36">
        <v>1.35</v>
      </c>
      <c r="Z190" s="3">
        <f>PRODUCT(X190:Y190)</f>
        <v>0</v>
      </c>
    </row>
    <row r="191" spans="1:26" s="18" customFormat="1" ht="30.75" customHeight="1" x14ac:dyDescent="0.25">
      <c r="A191" s="32" t="s">
        <v>0</v>
      </c>
      <c r="B191" s="32" t="s">
        <v>6</v>
      </c>
      <c r="C191" s="32" t="s">
        <v>1</v>
      </c>
      <c r="D191" s="33"/>
      <c r="E191" s="33"/>
      <c r="F191" s="33"/>
      <c r="G191" s="33"/>
      <c r="H191" s="32"/>
      <c r="I191" s="32"/>
      <c r="J191" s="32"/>
      <c r="K191" s="32"/>
      <c r="L191" s="32"/>
      <c r="M191" s="32"/>
      <c r="N191" s="33"/>
      <c r="O191" s="33"/>
      <c r="P191" s="33"/>
      <c r="Q191" s="33"/>
      <c r="R191" s="32"/>
      <c r="S191" s="32"/>
      <c r="T191" s="32"/>
      <c r="U191" s="32"/>
      <c r="V191" s="32"/>
      <c r="W191" s="32"/>
      <c r="X191" s="100" t="s">
        <v>3</v>
      </c>
      <c r="Y191" s="100" t="s">
        <v>2</v>
      </c>
      <c r="Z191" s="100" t="s">
        <v>4</v>
      </c>
    </row>
    <row r="192" spans="1:26" ht="34.5" customHeight="1" x14ac:dyDescent="0.25">
      <c r="A192" s="91">
        <v>76</v>
      </c>
      <c r="B192" s="91"/>
      <c r="C192" s="25" t="s">
        <v>109</v>
      </c>
      <c r="D192" s="21">
        <v>28</v>
      </c>
      <c r="E192" s="21">
        <v>29</v>
      </c>
      <c r="F192" s="21">
        <v>30</v>
      </c>
      <c r="G192" s="21">
        <v>31</v>
      </c>
      <c r="H192" s="21">
        <v>32</v>
      </c>
      <c r="I192" s="21">
        <v>33</v>
      </c>
      <c r="J192" s="21">
        <v>34</v>
      </c>
      <c r="K192" s="21">
        <v>35</v>
      </c>
      <c r="L192" s="21">
        <v>36</v>
      </c>
      <c r="M192" s="21">
        <v>37</v>
      </c>
      <c r="N192" s="21">
        <v>38</v>
      </c>
      <c r="O192" s="21">
        <v>39</v>
      </c>
      <c r="P192" s="21">
        <v>40</v>
      </c>
      <c r="Q192" s="21">
        <v>41</v>
      </c>
      <c r="R192" s="21">
        <v>42</v>
      </c>
      <c r="S192" s="21">
        <v>43</v>
      </c>
      <c r="T192" s="21">
        <v>44</v>
      </c>
      <c r="U192" s="21">
        <v>45</v>
      </c>
      <c r="V192" s="21">
        <v>46</v>
      </c>
      <c r="W192" s="21">
        <v>47</v>
      </c>
      <c r="X192" s="100"/>
      <c r="Y192" s="100"/>
      <c r="Z192" s="100"/>
    </row>
    <row r="193" spans="1:26" ht="31.5" customHeight="1" x14ac:dyDescent="0.25">
      <c r="A193" s="91"/>
      <c r="B193" s="91"/>
      <c r="C193" s="12" t="s">
        <v>15</v>
      </c>
      <c r="D193" s="105"/>
      <c r="E193" s="106"/>
      <c r="F193" s="106"/>
      <c r="G193" s="106"/>
      <c r="H193" s="106"/>
      <c r="I193" s="106"/>
      <c r="J193" s="106"/>
      <c r="K193" s="107"/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35">
        <f>SUM(D193:W193)</f>
        <v>0</v>
      </c>
      <c r="Y193" s="36">
        <v>2.9</v>
      </c>
      <c r="Z193" s="3">
        <f>PRODUCT(X193:Y193)</f>
        <v>0</v>
      </c>
    </row>
    <row r="194" spans="1:26" ht="31.5" customHeight="1" x14ac:dyDescent="0.25">
      <c r="A194" s="91"/>
      <c r="B194" s="91"/>
      <c r="C194" s="12" t="s">
        <v>15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105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7"/>
      <c r="X194" s="35">
        <f>SUM(D194:W194)</f>
        <v>0</v>
      </c>
      <c r="Y194" s="36">
        <v>2.5</v>
      </c>
      <c r="Z194" s="3">
        <f>PRODUCT(X194:Y194)</f>
        <v>0</v>
      </c>
    </row>
    <row r="195" spans="1:26" ht="34.5" customHeight="1" x14ac:dyDescent="0.25">
      <c r="A195" s="91">
        <v>77</v>
      </c>
      <c r="B195" s="91"/>
      <c r="C195" s="25" t="s">
        <v>110</v>
      </c>
      <c r="D195" s="21">
        <v>28</v>
      </c>
      <c r="E195" s="21">
        <v>29</v>
      </c>
      <c r="F195" s="21">
        <v>30</v>
      </c>
      <c r="G195" s="21">
        <v>31</v>
      </c>
      <c r="H195" s="21">
        <v>32</v>
      </c>
      <c r="I195" s="21">
        <v>33</v>
      </c>
      <c r="J195" s="21">
        <v>34</v>
      </c>
      <c r="K195" s="21">
        <v>35</v>
      </c>
      <c r="L195" s="21">
        <v>36</v>
      </c>
      <c r="M195" s="21">
        <v>37</v>
      </c>
      <c r="N195" s="21">
        <v>38</v>
      </c>
      <c r="O195" s="21">
        <v>39</v>
      </c>
      <c r="P195" s="21">
        <v>40</v>
      </c>
      <c r="Q195" s="21">
        <v>41</v>
      </c>
      <c r="R195" s="21">
        <v>42</v>
      </c>
      <c r="S195" s="21">
        <v>43</v>
      </c>
      <c r="T195" s="21">
        <v>44</v>
      </c>
      <c r="U195" s="21">
        <v>45</v>
      </c>
      <c r="V195" s="21">
        <v>46</v>
      </c>
      <c r="W195" s="21">
        <v>47</v>
      </c>
      <c r="X195" s="100"/>
      <c r="Y195" s="100"/>
      <c r="Z195" s="100"/>
    </row>
    <row r="196" spans="1:26" ht="34.5" customHeight="1" x14ac:dyDescent="0.25">
      <c r="A196" s="91"/>
      <c r="B196" s="91"/>
      <c r="C196" s="12" t="s">
        <v>15</v>
      </c>
      <c r="D196" s="105"/>
      <c r="E196" s="106"/>
      <c r="F196" s="106"/>
      <c r="G196" s="106"/>
      <c r="H196" s="106"/>
      <c r="I196" s="106"/>
      <c r="J196" s="106"/>
      <c r="K196" s="107"/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35">
        <f>SUM(D196:W196)</f>
        <v>0</v>
      </c>
      <c r="Y196" s="36">
        <v>2.9</v>
      </c>
      <c r="Z196" s="3">
        <f>PRODUCT(X196:Y196)</f>
        <v>0</v>
      </c>
    </row>
    <row r="197" spans="1:26" ht="36" customHeight="1" x14ac:dyDescent="0.25">
      <c r="A197" s="91"/>
      <c r="B197" s="91"/>
      <c r="C197" s="12" t="s">
        <v>15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105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7"/>
      <c r="X197" s="35">
        <f>SUM(D197:W197)</f>
        <v>0</v>
      </c>
      <c r="Y197" s="36">
        <v>2.5</v>
      </c>
      <c r="Z197" s="3">
        <f>PRODUCT(X197:Y197)</f>
        <v>0</v>
      </c>
    </row>
    <row r="198" spans="1:26" ht="34.5" customHeight="1" x14ac:dyDescent="0.25">
      <c r="A198" s="91">
        <v>78</v>
      </c>
      <c r="B198" s="91"/>
      <c r="C198" s="25" t="s">
        <v>111</v>
      </c>
      <c r="D198" s="21">
        <v>28</v>
      </c>
      <c r="E198" s="21">
        <v>29</v>
      </c>
      <c r="F198" s="21">
        <v>30</v>
      </c>
      <c r="G198" s="21">
        <v>31</v>
      </c>
      <c r="H198" s="21">
        <v>32</v>
      </c>
      <c r="I198" s="21">
        <v>33</v>
      </c>
      <c r="J198" s="21">
        <v>34</v>
      </c>
      <c r="K198" s="21">
        <v>35</v>
      </c>
      <c r="L198" s="21">
        <v>36</v>
      </c>
      <c r="M198" s="21">
        <v>37</v>
      </c>
      <c r="N198" s="21">
        <v>38</v>
      </c>
      <c r="O198" s="21">
        <v>39</v>
      </c>
      <c r="P198" s="21">
        <v>40</v>
      </c>
      <c r="Q198" s="21">
        <v>41</v>
      </c>
      <c r="R198" s="21">
        <v>42</v>
      </c>
      <c r="S198" s="21">
        <v>43</v>
      </c>
      <c r="T198" s="21">
        <v>44</v>
      </c>
      <c r="U198" s="21">
        <v>45</v>
      </c>
      <c r="V198" s="21">
        <v>46</v>
      </c>
      <c r="W198" s="21">
        <v>47</v>
      </c>
      <c r="X198" s="100"/>
      <c r="Y198" s="100"/>
      <c r="Z198" s="100"/>
    </row>
    <row r="199" spans="1:26" ht="33" customHeight="1" x14ac:dyDescent="0.25">
      <c r="A199" s="91"/>
      <c r="B199" s="91"/>
      <c r="C199" s="12" t="s">
        <v>15</v>
      </c>
      <c r="D199" s="105"/>
      <c r="E199" s="106"/>
      <c r="F199" s="106"/>
      <c r="G199" s="106"/>
      <c r="H199" s="106"/>
      <c r="I199" s="106"/>
      <c r="J199" s="106"/>
      <c r="K199" s="107"/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35">
        <f>SUM(D199:W199)</f>
        <v>0</v>
      </c>
      <c r="Y199" s="36">
        <v>2.9</v>
      </c>
      <c r="Z199" s="3">
        <f>PRODUCT(X199:Y199)</f>
        <v>0</v>
      </c>
    </row>
    <row r="200" spans="1:26" ht="33" customHeight="1" x14ac:dyDescent="0.25">
      <c r="A200" s="91"/>
      <c r="B200" s="91"/>
      <c r="C200" s="12" t="s">
        <v>15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105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7"/>
      <c r="X200" s="35">
        <f>SUM(D200:W200)</f>
        <v>0</v>
      </c>
      <c r="Y200" s="36">
        <v>2.5</v>
      </c>
      <c r="Z200" s="3">
        <f>PRODUCT(X200:Y200)</f>
        <v>0</v>
      </c>
    </row>
    <row r="201" spans="1:26" ht="42" customHeight="1" x14ac:dyDescent="0.25">
      <c r="A201" s="91">
        <v>79</v>
      </c>
      <c r="B201" s="91"/>
      <c r="C201" s="25" t="s">
        <v>112</v>
      </c>
      <c r="D201" s="108"/>
      <c r="E201" s="109"/>
      <c r="F201" s="109"/>
      <c r="G201" s="109"/>
      <c r="H201" s="109"/>
      <c r="I201" s="109"/>
      <c r="J201" s="109"/>
      <c r="K201" s="110"/>
      <c r="L201" s="21">
        <v>36</v>
      </c>
      <c r="M201" s="21">
        <v>37</v>
      </c>
      <c r="N201" s="21">
        <v>38</v>
      </c>
      <c r="O201" s="21">
        <v>39</v>
      </c>
      <c r="P201" s="21">
        <v>40</v>
      </c>
      <c r="Q201" s="21">
        <v>41</v>
      </c>
      <c r="R201" s="21">
        <v>42</v>
      </c>
      <c r="S201" s="21">
        <v>43</v>
      </c>
      <c r="T201" s="21">
        <v>44</v>
      </c>
      <c r="U201" s="21">
        <v>45</v>
      </c>
      <c r="V201" s="21">
        <v>46</v>
      </c>
      <c r="W201" s="21">
        <v>47</v>
      </c>
      <c r="X201" s="100"/>
      <c r="Y201" s="100"/>
      <c r="Z201" s="100"/>
    </row>
    <row r="202" spans="1:26" ht="42" customHeight="1" x14ac:dyDescent="0.25">
      <c r="A202" s="91"/>
      <c r="B202" s="91"/>
      <c r="C202" s="12" t="s">
        <v>15</v>
      </c>
      <c r="D202" s="111"/>
      <c r="E202" s="112"/>
      <c r="F202" s="112"/>
      <c r="G202" s="112"/>
      <c r="H202" s="112"/>
      <c r="I202" s="112"/>
      <c r="J202" s="112"/>
      <c r="K202" s="113"/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35">
        <f>SUM(D202:W202)</f>
        <v>0</v>
      </c>
      <c r="Y202" s="36">
        <v>1.65</v>
      </c>
      <c r="Z202" s="3">
        <f>PRODUCT(X202:Y202)</f>
        <v>0</v>
      </c>
    </row>
    <row r="203" spans="1:26" ht="42" customHeight="1" x14ac:dyDescent="0.25">
      <c r="A203" s="91">
        <v>80</v>
      </c>
      <c r="B203" s="91"/>
      <c r="C203" s="92" t="s">
        <v>317</v>
      </c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32" t="s">
        <v>3</v>
      </c>
      <c r="Y203" s="100"/>
      <c r="Z203" s="100"/>
    </row>
    <row r="204" spans="1:26" ht="33.75" customHeight="1" x14ac:dyDescent="0.25">
      <c r="A204" s="91"/>
      <c r="B204" s="91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34">
        <f>SUM(D204:W204)</f>
        <v>0</v>
      </c>
      <c r="Y204" s="36">
        <v>2.25</v>
      </c>
      <c r="Z204" s="3">
        <f>PRODUCT(X204:Y204)</f>
        <v>0</v>
      </c>
    </row>
    <row r="205" spans="1:26" s="30" customFormat="1" ht="33.75" customHeight="1" x14ac:dyDescent="0.25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29.25" customHeight="1" x14ac:dyDescent="0.25">
      <c r="A206" s="8"/>
      <c r="B206" s="8"/>
      <c r="C206" s="89" t="s">
        <v>5</v>
      </c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14">
        <f>SUM(X4:X204)</f>
        <v>0</v>
      </c>
      <c r="Y206" s="36"/>
      <c r="Z206" s="57">
        <f>SUM(Z4:Z204)</f>
        <v>0</v>
      </c>
    </row>
  </sheetData>
  <mergeCells count="601">
    <mergeCell ref="D137:K138"/>
    <mergeCell ref="O118:Q118"/>
    <mergeCell ref="R110:T110"/>
    <mergeCell ref="R117:T117"/>
    <mergeCell ref="L140:M140"/>
    <mergeCell ref="D201:K202"/>
    <mergeCell ref="L178:W178"/>
    <mergeCell ref="D177:K177"/>
    <mergeCell ref="D180:K180"/>
    <mergeCell ref="D183:K183"/>
    <mergeCell ref="D186:K186"/>
    <mergeCell ref="D193:K193"/>
    <mergeCell ref="D196:K196"/>
    <mergeCell ref="D199:K199"/>
    <mergeCell ref="L200:W200"/>
    <mergeCell ref="L197:W197"/>
    <mergeCell ref="L194:W194"/>
    <mergeCell ref="L190:W190"/>
    <mergeCell ref="L187:W187"/>
    <mergeCell ref="L184:W184"/>
    <mergeCell ref="L181:W181"/>
    <mergeCell ref="Y203:Z203"/>
    <mergeCell ref="Y151:Z151"/>
    <mergeCell ref="Y149:Z149"/>
    <mergeCell ref="Y147:Z147"/>
    <mergeCell ref="Y145:Z145"/>
    <mergeCell ref="Y111:Z111"/>
    <mergeCell ref="X164:Z164"/>
    <mergeCell ref="X201:Z201"/>
    <mergeCell ref="X198:Z198"/>
    <mergeCell ref="X195:Z195"/>
    <mergeCell ref="X157:Z157"/>
    <mergeCell ref="X139:Z139"/>
    <mergeCell ref="X137:Z137"/>
    <mergeCell ref="X142:X143"/>
    <mergeCell ref="Y142:Y143"/>
    <mergeCell ref="Z142:Z143"/>
    <mergeCell ref="X154:X155"/>
    <mergeCell ref="Y154:Y155"/>
    <mergeCell ref="Z154:Z155"/>
    <mergeCell ref="A129:Z129"/>
    <mergeCell ref="R123:T123"/>
    <mergeCell ref="U123:W123"/>
    <mergeCell ref="A168:A169"/>
    <mergeCell ref="B168:B169"/>
    <mergeCell ref="Y107:Z107"/>
    <mergeCell ref="Y105:Z105"/>
    <mergeCell ref="Y103:Z103"/>
    <mergeCell ref="Y101:Z101"/>
    <mergeCell ref="Y91:Z91"/>
    <mergeCell ref="Y89:Z89"/>
    <mergeCell ref="Y98:Y99"/>
    <mergeCell ref="Z98:Z99"/>
    <mergeCell ref="C105:W106"/>
    <mergeCell ref="C107:W108"/>
    <mergeCell ref="X98:X99"/>
    <mergeCell ref="X135:Z135"/>
    <mergeCell ref="X117:Z117"/>
    <mergeCell ref="X109:Z109"/>
    <mergeCell ref="R137:S137"/>
    <mergeCell ref="T137:U137"/>
    <mergeCell ref="V137:W137"/>
    <mergeCell ref="R121:T121"/>
    <mergeCell ref="U121:W121"/>
    <mergeCell ref="U118:W118"/>
    <mergeCell ref="R124:T124"/>
    <mergeCell ref="U117:W117"/>
    <mergeCell ref="U115:W115"/>
    <mergeCell ref="X114:X115"/>
    <mergeCell ref="Y114:Y115"/>
    <mergeCell ref="Z114:Z115"/>
    <mergeCell ref="N140:O140"/>
    <mergeCell ref="P140:Q140"/>
    <mergeCell ref="R140:S140"/>
    <mergeCell ref="T140:U140"/>
    <mergeCell ref="V140:W140"/>
    <mergeCell ref="U110:W110"/>
    <mergeCell ref="L138:M138"/>
    <mergeCell ref="N138:O138"/>
    <mergeCell ref="P138:Q138"/>
    <mergeCell ref="R138:S138"/>
    <mergeCell ref="T138:U138"/>
    <mergeCell ref="V138:W138"/>
    <mergeCell ref="U124:W124"/>
    <mergeCell ref="U116:W116"/>
    <mergeCell ref="U120:W120"/>
    <mergeCell ref="R116:T116"/>
    <mergeCell ref="R122:T122"/>
    <mergeCell ref="U122:W122"/>
    <mergeCell ref="D109:Q110"/>
    <mergeCell ref="D115:Q116"/>
    <mergeCell ref="D119:Q120"/>
    <mergeCell ref="D121:Q122"/>
    <mergeCell ref="D117:N118"/>
    <mergeCell ref="D123:Q124"/>
    <mergeCell ref="D22:Q23"/>
    <mergeCell ref="P51:Q51"/>
    <mergeCell ref="R51:S51"/>
    <mergeCell ref="T51:U51"/>
    <mergeCell ref="P52:Q52"/>
    <mergeCell ref="R52:S52"/>
    <mergeCell ref="T52:U52"/>
    <mergeCell ref="R35:T35"/>
    <mergeCell ref="U35:W35"/>
    <mergeCell ref="R41:T41"/>
    <mergeCell ref="U41:W41"/>
    <mergeCell ref="R43:T43"/>
    <mergeCell ref="U43:W43"/>
    <mergeCell ref="R42:T42"/>
    <mergeCell ref="V36:W36"/>
    <mergeCell ref="R38:T38"/>
    <mergeCell ref="U38:W38"/>
    <mergeCell ref="R36:S36"/>
    <mergeCell ref="T36:U36"/>
    <mergeCell ref="R37:S37"/>
    <mergeCell ref="X2:X3"/>
    <mergeCell ref="Y2:Y3"/>
    <mergeCell ref="Z2:Z3"/>
    <mergeCell ref="A3:A4"/>
    <mergeCell ref="B3:B4"/>
    <mergeCell ref="A5:A6"/>
    <mergeCell ref="B5:B6"/>
    <mergeCell ref="D3:K4"/>
    <mergeCell ref="R6:S6"/>
    <mergeCell ref="T6:U6"/>
    <mergeCell ref="X5:Z5"/>
    <mergeCell ref="V6:W6"/>
    <mergeCell ref="P3:Q3"/>
    <mergeCell ref="R3:S3"/>
    <mergeCell ref="P5:Q5"/>
    <mergeCell ref="R5:S5"/>
    <mergeCell ref="T5:U5"/>
    <mergeCell ref="V5:W5"/>
    <mergeCell ref="L4:M4"/>
    <mergeCell ref="N4:O4"/>
    <mergeCell ref="P4:Q4"/>
    <mergeCell ref="R4:S4"/>
    <mergeCell ref="A149:A150"/>
    <mergeCell ref="B149:B150"/>
    <mergeCell ref="A151:A152"/>
    <mergeCell ref="B151:B152"/>
    <mergeCell ref="A24:A25"/>
    <mergeCell ref="B24:B25"/>
    <mergeCell ref="A28:A29"/>
    <mergeCell ref="A145:A146"/>
    <mergeCell ref="B145:B146"/>
    <mergeCell ref="A147:A148"/>
    <mergeCell ref="B147:B148"/>
    <mergeCell ref="B62:B64"/>
    <mergeCell ref="A36:A37"/>
    <mergeCell ref="B36:B37"/>
    <mergeCell ref="A38:A39"/>
    <mergeCell ref="B38:B39"/>
    <mergeCell ref="A49:A50"/>
    <mergeCell ref="B101:B102"/>
    <mergeCell ref="A119:A120"/>
    <mergeCell ref="A89:A90"/>
    <mergeCell ref="B89:B90"/>
    <mergeCell ref="A91:A92"/>
    <mergeCell ref="B91:B92"/>
    <mergeCell ref="A93:A94"/>
    <mergeCell ref="A13:A14"/>
    <mergeCell ref="B13:B14"/>
    <mergeCell ref="A16:A17"/>
    <mergeCell ref="B28:B29"/>
    <mergeCell ref="A32:A33"/>
    <mergeCell ref="B32:B33"/>
    <mergeCell ref="A26:A27"/>
    <mergeCell ref="B26:B27"/>
    <mergeCell ref="A34:A35"/>
    <mergeCell ref="B34:B35"/>
    <mergeCell ref="A30:Z30"/>
    <mergeCell ref="P29:Q29"/>
    <mergeCell ref="R29:S29"/>
    <mergeCell ref="X15:X16"/>
    <mergeCell ref="X18:Z18"/>
    <mergeCell ref="X20:Z20"/>
    <mergeCell ref="X22:Z22"/>
    <mergeCell ref="X24:Z24"/>
    <mergeCell ref="D20:O21"/>
    <mergeCell ref="T29:U29"/>
    <mergeCell ref="V29:W29"/>
    <mergeCell ref="N27:O27"/>
    <mergeCell ref="P27:Q27"/>
    <mergeCell ref="R27:S27"/>
    <mergeCell ref="A176:A178"/>
    <mergeCell ref="B176:B178"/>
    <mergeCell ref="A47:A48"/>
    <mergeCell ref="B47:B48"/>
    <mergeCell ref="A143:A144"/>
    <mergeCell ref="A65:A67"/>
    <mergeCell ref="A137:A138"/>
    <mergeCell ref="B137:B138"/>
    <mergeCell ref="A139:A140"/>
    <mergeCell ref="B139:B140"/>
    <mergeCell ref="B49:B50"/>
    <mergeCell ref="A51:A52"/>
    <mergeCell ref="B51:B52"/>
    <mergeCell ref="A62:A64"/>
    <mergeCell ref="A135:A136"/>
    <mergeCell ref="B135:B136"/>
    <mergeCell ref="A107:A108"/>
    <mergeCell ref="B107:B108"/>
    <mergeCell ref="B117:B118"/>
    <mergeCell ref="A95:A96"/>
    <mergeCell ref="B95:B96"/>
    <mergeCell ref="A99:A100"/>
    <mergeCell ref="B99:B100"/>
    <mergeCell ref="A101:A102"/>
    <mergeCell ref="X7:Z7"/>
    <mergeCell ref="X9:Z9"/>
    <mergeCell ref="X11:Z11"/>
    <mergeCell ref="X13:Z13"/>
    <mergeCell ref="X42:Z42"/>
    <mergeCell ref="X162:Z162"/>
    <mergeCell ref="X185:Z185"/>
    <mergeCell ref="X191:X192"/>
    <mergeCell ref="Y191:Y192"/>
    <mergeCell ref="Z191:Z192"/>
    <mergeCell ref="X188:Z188"/>
    <mergeCell ref="X182:Z182"/>
    <mergeCell ref="X179:Z179"/>
    <mergeCell ref="X167:X168"/>
    <mergeCell ref="Y167:Y168"/>
    <mergeCell ref="Z167:Z168"/>
    <mergeCell ref="X175:X176"/>
    <mergeCell ref="Y175:Y176"/>
    <mergeCell ref="Z175:Z176"/>
    <mergeCell ref="X172:Z172"/>
    <mergeCell ref="X170:Z170"/>
    <mergeCell ref="X159:X160"/>
    <mergeCell ref="Y159:Y160"/>
    <mergeCell ref="Z159:Z160"/>
    <mergeCell ref="B143:B144"/>
    <mergeCell ref="X133:Z133"/>
    <mergeCell ref="X123:Z123"/>
    <mergeCell ref="X121:Z121"/>
    <mergeCell ref="X119:Z119"/>
    <mergeCell ref="C147:W148"/>
    <mergeCell ref="C149:W150"/>
    <mergeCell ref="C151:W152"/>
    <mergeCell ref="V139:W139"/>
    <mergeCell ref="C143:W144"/>
    <mergeCell ref="C145:W146"/>
    <mergeCell ref="P139:Q139"/>
    <mergeCell ref="R139:S139"/>
    <mergeCell ref="T139:U139"/>
    <mergeCell ref="L139:M139"/>
    <mergeCell ref="N139:O139"/>
    <mergeCell ref="D139:K140"/>
    <mergeCell ref="D127:J128"/>
    <mergeCell ref="D131:J132"/>
    <mergeCell ref="D133:J134"/>
    <mergeCell ref="X126:X127"/>
    <mergeCell ref="Y126:Y127"/>
    <mergeCell ref="Z126:Z127"/>
    <mergeCell ref="X130:X131"/>
    <mergeCell ref="Z15:Z16"/>
    <mergeCell ref="Y31:Y32"/>
    <mergeCell ref="Z31:Z32"/>
    <mergeCell ref="Y46:Y47"/>
    <mergeCell ref="Z46:Z47"/>
    <mergeCell ref="Y130:Y131"/>
    <mergeCell ref="Z130:Z131"/>
    <mergeCell ref="X44:Z44"/>
    <mergeCell ref="X49:Z49"/>
    <mergeCell ref="X51:Z51"/>
    <mergeCell ref="X74:Z74"/>
    <mergeCell ref="X71:Z71"/>
    <mergeCell ref="X26:Z26"/>
    <mergeCell ref="X28:Z28"/>
    <mergeCell ref="X34:Z34"/>
    <mergeCell ref="X36:Z36"/>
    <mergeCell ref="X38:Z38"/>
    <mergeCell ref="X40:Z40"/>
    <mergeCell ref="X53:Z53"/>
    <mergeCell ref="X57:Z57"/>
    <mergeCell ref="X95:Z95"/>
    <mergeCell ref="X93:Z93"/>
    <mergeCell ref="X87:Z87"/>
    <mergeCell ref="X84:Z84"/>
    <mergeCell ref="R120:T120"/>
    <mergeCell ref="Y15:Y16"/>
    <mergeCell ref="D24:E25"/>
    <mergeCell ref="C35:K35"/>
    <mergeCell ref="L32:Q33"/>
    <mergeCell ref="L34:Q35"/>
    <mergeCell ref="L36:M37"/>
    <mergeCell ref="N37:O37"/>
    <mergeCell ref="L17:M17"/>
    <mergeCell ref="N17:O17"/>
    <mergeCell ref="P17:Q17"/>
    <mergeCell ref="P37:Q37"/>
    <mergeCell ref="R17:S17"/>
    <mergeCell ref="T17:U17"/>
    <mergeCell ref="P21:Q21"/>
    <mergeCell ref="R21:S21"/>
    <mergeCell ref="T21:U21"/>
    <mergeCell ref="X31:X32"/>
    <mergeCell ref="X46:X47"/>
    <mergeCell ref="V52:W52"/>
    <mergeCell ref="R23:T23"/>
    <mergeCell ref="R20:S20"/>
    <mergeCell ref="R22:T22"/>
    <mergeCell ref="T20:U20"/>
    <mergeCell ref="A115:A116"/>
    <mergeCell ref="B115:B116"/>
    <mergeCell ref="A103:A104"/>
    <mergeCell ref="B103:B104"/>
    <mergeCell ref="A105:A106"/>
    <mergeCell ref="B105:B106"/>
    <mergeCell ref="O117:Q117"/>
    <mergeCell ref="R119:T119"/>
    <mergeCell ref="U119:W119"/>
    <mergeCell ref="R118:T118"/>
    <mergeCell ref="U53:W53"/>
    <mergeCell ref="L47:Q48"/>
    <mergeCell ref="L51:O52"/>
    <mergeCell ref="V44:W44"/>
    <mergeCell ref="B87:B88"/>
    <mergeCell ref="A109:A110"/>
    <mergeCell ref="B109:B110"/>
    <mergeCell ref="A111:A112"/>
    <mergeCell ref="B111:B112"/>
    <mergeCell ref="L83:W83"/>
    <mergeCell ref="L86:W86"/>
    <mergeCell ref="D72:K72"/>
    <mergeCell ref="C168:W169"/>
    <mergeCell ref="L170:M170"/>
    <mergeCell ref="N170:O170"/>
    <mergeCell ref="P170:Q170"/>
    <mergeCell ref="R170:S170"/>
    <mergeCell ref="T170:U170"/>
    <mergeCell ref="V170:W170"/>
    <mergeCell ref="D170:K171"/>
    <mergeCell ref="V171:W171"/>
    <mergeCell ref="T171:U171"/>
    <mergeCell ref="A7:A8"/>
    <mergeCell ref="B7:B8"/>
    <mergeCell ref="A9:A10"/>
    <mergeCell ref="B9:B10"/>
    <mergeCell ref="A11:A12"/>
    <mergeCell ref="B11:B12"/>
    <mergeCell ref="R115:T115"/>
    <mergeCell ref="A18:A19"/>
    <mergeCell ref="B18:B19"/>
    <mergeCell ref="A20:A21"/>
    <mergeCell ref="B20:B21"/>
    <mergeCell ref="A22:A23"/>
    <mergeCell ref="B22:B23"/>
    <mergeCell ref="B16:B17"/>
    <mergeCell ref="D18:K19"/>
    <mergeCell ref="A40:A41"/>
    <mergeCell ref="B40:B41"/>
    <mergeCell ref="A42:A43"/>
    <mergeCell ref="B42:B43"/>
    <mergeCell ref="A44:A45"/>
    <mergeCell ref="B44:B45"/>
    <mergeCell ref="A53:A54"/>
    <mergeCell ref="B53:B54"/>
    <mergeCell ref="T44:U44"/>
    <mergeCell ref="V37:W37"/>
    <mergeCell ref="L38:Q39"/>
    <mergeCell ref="R39:T39"/>
    <mergeCell ref="U39:W39"/>
    <mergeCell ref="L40:Q41"/>
    <mergeCell ref="L42:Q43"/>
    <mergeCell ref="L49:M50"/>
    <mergeCell ref="R109:T109"/>
    <mergeCell ref="L53:Q54"/>
    <mergeCell ref="L57:Q58"/>
    <mergeCell ref="C101:W102"/>
    <mergeCell ref="R40:T40"/>
    <mergeCell ref="U40:W40"/>
    <mergeCell ref="U42:W42"/>
    <mergeCell ref="T37:U37"/>
    <mergeCell ref="R54:T54"/>
    <mergeCell ref="U54:W54"/>
    <mergeCell ref="L45:M45"/>
    <mergeCell ref="N45:O45"/>
    <mergeCell ref="P45:Q45"/>
    <mergeCell ref="R45:S45"/>
    <mergeCell ref="T45:U45"/>
    <mergeCell ref="D82:K82"/>
    <mergeCell ref="R44:S44"/>
    <mergeCell ref="X77:Z77"/>
    <mergeCell ref="X68:Z68"/>
    <mergeCell ref="Y55:Z55"/>
    <mergeCell ref="A59:Z59"/>
    <mergeCell ref="D87:L88"/>
    <mergeCell ref="X61:X62"/>
    <mergeCell ref="Y61:Y62"/>
    <mergeCell ref="Z61:Z62"/>
    <mergeCell ref="A55:A56"/>
    <mergeCell ref="B55:B56"/>
    <mergeCell ref="A57:A58"/>
    <mergeCell ref="B57:B58"/>
    <mergeCell ref="X80:X81"/>
    <mergeCell ref="Y80:Y81"/>
    <mergeCell ref="Z80:Z81"/>
    <mergeCell ref="U58:W58"/>
    <mergeCell ref="D85:K85"/>
    <mergeCell ref="L64:W64"/>
    <mergeCell ref="L67:W67"/>
    <mergeCell ref="L70:W70"/>
    <mergeCell ref="L73:W73"/>
    <mergeCell ref="L76:W76"/>
    <mergeCell ref="L79:W79"/>
    <mergeCell ref="A68:A70"/>
    <mergeCell ref="A71:A73"/>
    <mergeCell ref="B71:B73"/>
    <mergeCell ref="C55:W56"/>
    <mergeCell ref="R57:T57"/>
    <mergeCell ref="B93:B94"/>
    <mergeCell ref="C111:W112"/>
    <mergeCell ref="U109:W109"/>
    <mergeCell ref="A74:A76"/>
    <mergeCell ref="B74:B76"/>
    <mergeCell ref="A77:A79"/>
    <mergeCell ref="B77:B79"/>
    <mergeCell ref="A81:A83"/>
    <mergeCell ref="U57:W57"/>
    <mergeCell ref="C89:W90"/>
    <mergeCell ref="C91:W92"/>
    <mergeCell ref="C99:W100"/>
    <mergeCell ref="D95:J96"/>
    <mergeCell ref="R58:T58"/>
    <mergeCell ref="C103:W104"/>
    <mergeCell ref="D63:K63"/>
    <mergeCell ref="D66:K66"/>
    <mergeCell ref="D69:K69"/>
    <mergeCell ref="D75:K75"/>
    <mergeCell ref="D78:K78"/>
    <mergeCell ref="B164:B165"/>
    <mergeCell ref="C41:K41"/>
    <mergeCell ref="C42:K42"/>
    <mergeCell ref="C43:K43"/>
    <mergeCell ref="N49:O49"/>
    <mergeCell ref="P49:Q49"/>
    <mergeCell ref="R49:S49"/>
    <mergeCell ref="T49:U49"/>
    <mergeCell ref="V49:W49"/>
    <mergeCell ref="C57:K57"/>
    <mergeCell ref="R48:T48"/>
    <mergeCell ref="U48:W48"/>
    <mergeCell ref="T50:U50"/>
    <mergeCell ref="V50:W50"/>
    <mergeCell ref="P50:Q50"/>
    <mergeCell ref="N50:O50"/>
    <mergeCell ref="R50:S50"/>
    <mergeCell ref="B68:B70"/>
    <mergeCell ref="V45:W45"/>
    <mergeCell ref="R47:T47"/>
    <mergeCell ref="U47:W47"/>
    <mergeCell ref="P44:Q44"/>
    <mergeCell ref="V51:W51"/>
    <mergeCell ref="R53:T53"/>
    <mergeCell ref="A155:A156"/>
    <mergeCell ref="B155:B156"/>
    <mergeCell ref="A157:A158"/>
    <mergeCell ref="B157:B158"/>
    <mergeCell ref="C51:K51"/>
    <mergeCell ref="C52:K52"/>
    <mergeCell ref="C53:K53"/>
    <mergeCell ref="C54:K54"/>
    <mergeCell ref="A160:A161"/>
    <mergeCell ref="B160:B161"/>
    <mergeCell ref="A87:A88"/>
    <mergeCell ref="B65:B67"/>
    <mergeCell ref="C58:K58"/>
    <mergeCell ref="A133:A134"/>
    <mergeCell ref="B133:B134"/>
    <mergeCell ref="A127:A128"/>
    <mergeCell ref="B127:B128"/>
    <mergeCell ref="A131:A132"/>
    <mergeCell ref="B131:B132"/>
    <mergeCell ref="A123:A124"/>
    <mergeCell ref="B119:B120"/>
    <mergeCell ref="B123:B124"/>
    <mergeCell ref="B121:B122"/>
    <mergeCell ref="A117:A118"/>
    <mergeCell ref="R34:T34"/>
    <mergeCell ref="U34:W34"/>
    <mergeCell ref="D26:M27"/>
    <mergeCell ref="D28:K29"/>
    <mergeCell ref="R33:T33"/>
    <mergeCell ref="U33:W33"/>
    <mergeCell ref="B179:B181"/>
    <mergeCell ref="A153:Z153"/>
    <mergeCell ref="A166:Z166"/>
    <mergeCell ref="A174:Z174"/>
    <mergeCell ref="R26:S26"/>
    <mergeCell ref="T26:U26"/>
    <mergeCell ref="V26:W26"/>
    <mergeCell ref="R28:S28"/>
    <mergeCell ref="T28:U28"/>
    <mergeCell ref="C36:K36"/>
    <mergeCell ref="C37:K37"/>
    <mergeCell ref="C44:K44"/>
    <mergeCell ref="L171:M171"/>
    <mergeCell ref="N171:O171"/>
    <mergeCell ref="P171:Q171"/>
    <mergeCell ref="R171:S171"/>
    <mergeCell ref="L44:M44"/>
    <mergeCell ref="N44:O44"/>
    <mergeCell ref="B201:B202"/>
    <mergeCell ref="D172:K173"/>
    <mergeCell ref="N28:O28"/>
    <mergeCell ref="P28:Q28"/>
    <mergeCell ref="L28:M28"/>
    <mergeCell ref="C45:K45"/>
    <mergeCell ref="C32:K32"/>
    <mergeCell ref="C33:K33"/>
    <mergeCell ref="C34:K34"/>
    <mergeCell ref="C38:K38"/>
    <mergeCell ref="C39:K39"/>
    <mergeCell ref="C40:K40"/>
    <mergeCell ref="N36:O36"/>
    <mergeCell ref="P36:Q36"/>
    <mergeCell ref="B81:B83"/>
    <mergeCell ref="B84:B86"/>
    <mergeCell ref="C47:K47"/>
    <mergeCell ref="C48:K48"/>
    <mergeCell ref="C49:K49"/>
    <mergeCell ref="B185:B187"/>
    <mergeCell ref="L137:M137"/>
    <mergeCell ref="N137:O137"/>
    <mergeCell ref="P137:Q137"/>
    <mergeCell ref="C164:W165"/>
    <mergeCell ref="A188:A190"/>
    <mergeCell ref="B188:B190"/>
    <mergeCell ref="A192:A194"/>
    <mergeCell ref="B192:B194"/>
    <mergeCell ref="A182:A184"/>
    <mergeCell ref="B182:B184"/>
    <mergeCell ref="A185:A187"/>
    <mergeCell ref="D5:K6"/>
    <mergeCell ref="D7:K8"/>
    <mergeCell ref="D9:K10"/>
    <mergeCell ref="D11:K12"/>
    <mergeCell ref="D13:K14"/>
    <mergeCell ref="D16:K17"/>
    <mergeCell ref="A179:A181"/>
    <mergeCell ref="A121:A122"/>
    <mergeCell ref="A84:A86"/>
    <mergeCell ref="C50:K50"/>
    <mergeCell ref="A170:A171"/>
    <mergeCell ref="B170:B171"/>
    <mergeCell ref="A172:A173"/>
    <mergeCell ref="B172:B173"/>
    <mergeCell ref="A162:A163"/>
    <mergeCell ref="B162:B163"/>
    <mergeCell ref="A164:A165"/>
    <mergeCell ref="P16:Q16"/>
    <mergeCell ref="R16:S16"/>
    <mergeCell ref="T16:U16"/>
    <mergeCell ref="V16:W16"/>
    <mergeCell ref="U22:W22"/>
    <mergeCell ref="V20:W20"/>
    <mergeCell ref="V28:W28"/>
    <mergeCell ref="U32:W32"/>
    <mergeCell ref="L6:M6"/>
    <mergeCell ref="N6:O6"/>
    <mergeCell ref="L16:M16"/>
    <mergeCell ref="N16:O16"/>
    <mergeCell ref="N26:O26"/>
    <mergeCell ref="P26:Q26"/>
    <mergeCell ref="P6:Q6"/>
    <mergeCell ref="P20:Q20"/>
    <mergeCell ref="R32:T32"/>
    <mergeCell ref="V17:W17"/>
    <mergeCell ref="V21:W21"/>
    <mergeCell ref="U23:W23"/>
    <mergeCell ref="L29:M29"/>
    <mergeCell ref="N29:O29"/>
    <mergeCell ref="T27:U27"/>
    <mergeCell ref="V27:W27"/>
    <mergeCell ref="C206:W206"/>
    <mergeCell ref="A205:Z205"/>
    <mergeCell ref="A198:A200"/>
    <mergeCell ref="A201:A202"/>
    <mergeCell ref="C203:W204"/>
    <mergeCell ref="A1:Z1"/>
    <mergeCell ref="A60:Z60"/>
    <mergeCell ref="A97:Z97"/>
    <mergeCell ref="A113:Z113"/>
    <mergeCell ref="A125:Z125"/>
    <mergeCell ref="A141:Z141"/>
    <mergeCell ref="T3:U3"/>
    <mergeCell ref="V3:W3"/>
    <mergeCell ref="L3:M3"/>
    <mergeCell ref="N3:O3"/>
    <mergeCell ref="A203:A204"/>
    <mergeCell ref="B203:B204"/>
    <mergeCell ref="A195:A197"/>
    <mergeCell ref="B195:B197"/>
    <mergeCell ref="B198:B200"/>
    <mergeCell ref="T4:U4"/>
    <mergeCell ref="V4:W4"/>
    <mergeCell ref="L5:M5"/>
    <mergeCell ref="N5:O5"/>
  </mergeCells>
  <pageMargins left="0.19685039370078741" right="0.19685039370078741" top="0.11811023622047245" bottom="0.11811023622047245" header="0.19685039370078741" footer="0.19685039370078741"/>
  <pageSetup paperSize="9" fitToWidth="0" fitToHeight="0" orientation="landscape" verticalDpi="300" r:id="rId1"/>
  <headerFooter>
    <oddHeader xml:space="preserve">&amp;C </oddHeader>
    <oddFooter xml:space="preserve">&amp;C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7"/>
  <sheetViews>
    <sheetView showGridLines="0" showWhiteSpace="0" zoomScaleNormal="100" zoomScalePageLayoutView="130" workbookViewId="0">
      <selection activeCell="H15" sqref="H15"/>
    </sheetView>
  </sheetViews>
  <sheetFormatPr defaultColWidth="0" defaultRowHeight="15" x14ac:dyDescent="0.25"/>
  <cols>
    <col min="1" max="1" width="3.28515625" customWidth="1"/>
    <col min="2" max="2" width="13.7109375" customWidth="1"/>
    <col min="3" max="3" width="21.140625" customWidth="1"/>
    <col min="4" max="7" width="7.85546875" customWidth="1"/>
    <col min="8" max="8" width="6.5703125" customWidth="1"/>
    <col min="9" max="9" width="7.5703125" customWidth="1"/>
    <col min="10" max="10" width="10.42578125" customWidth="1"/>
    <col min="11" max="11" width="7.42578125" hidden="1" customWidth="1"/>
    <col min="12" max="13" width="0" hidden="1" customWidth="1"/>
    <col min="14" max="16384" width="9.140625" hidden="1"/>
  </cols>
  <sheetData>
    <row r="1" spans="1:10" ht="26.25" customHeight="1" x14ac:dyDescent="0.25">
      <c r="A1" s="15" t="s">
        <v>0</v>
      </c>
      <c r="B1" s="15" t="s">
        <v>6</v>
      </c>
      <c r="C1" s="15" t="s">
        <v>1</v>
      </c>
      <c r="D1" s="1"/>
      <c r="E1" s="1"/>
      <c r="F1" s="1"/>
      <c r="G1" s="1"/>
      <c r="H1" s="122" t="s">
        <v>3</v>
      </c>
      <c r="I1" s="122" t="s">
        <v>2</v>
      </c>
      <c r="J1" s="122" t="s">
        <v>4</v>
      </c>
    </row>
    <row r="2" spans="1:10" ht="39" customHeight="1" x14ac:dyDescent="0.25">
      <c r="A2" s="114">
        <v>1</v>
      </c>
      <c r="B2" s="114"/>
      <c r="C2" s="116" t="s">
        <v>113</v>
      </c>
      <c r="D2" s="117"/>
      <c r="E2" s="117"/>
      <c r="F2" s="117"/>
      <c r="G2" s="118"/>
      <c r="H2" s="123"/>
      <c r="I2" s="123"/>
      <c r="J2" s="123"/>
    </row>
    <row r="3" spans="1:10" ht="39" customHeight="1" x14ac:dyDescent="0.25">
      <c r="A3" s="136"/>
      <c r="B3" s="136"/>
      <c r="C3" s="119"/>
      <c r="D3" s="120"/>
      <c r="E3" s="120"/>
      <c r="F3" s="120"/>
      <c r="G3" s="121"/>
      <c r="H3" s="78">
        <v>0</v>
      </c>
      <c r="I3" s="2">
        <v>6.48</v>
      </c>
      <c r="J3" s="3">
        <f>PRODUCT(H3:I3)</f>
        <v>0</v>
      </c>
    </row>
    <row r="4" spans="1:10" ht="40.5" customHeight="1" x14ac:dyDescent="0.25">
      <c r="A4" s="114">
        <v>2</v>
      </c>
      <c r="B4" s="114"/>
      <c r="C4" s="116" t="s">
        <v>114</v>
      </c>
      <c r="D4" s="117"/>
      <c r="E4" s="117"/>
      <c r="F4" s="117"/>
      <c r="G4" s="118"/>
      <c r="H4" s="38"/>
      <c r="I4" s="1"/>
      <c r="J4" s="1"/>
    </row>
    <row r="5" spans="1:10" ht="40.5" customHeight="1" x14ac:dyDescent="0.25">
      <c r="A5" s="136"/>
      <c r="B5" s="136"/>
      <c r="C5" s="119"/>
      <c r="D5" s="120"/>
      <c r="E5" s="120"/>
      <c r="F5" s="120"/>
      <c r="G5" s="121"/>
      <c r="H5" s="78">
        <v>0</v>
      </c>
      <c r="I5" s="2">
        <v>2.13</v>
      </c>
      <c r="J5" s="3">
        <f>PRODUCT(H5:I5)</f>
        <v>0</v>
      </c>
    </row>
    <row r="6" spans="1:10" ht="40.5" customHeight="1" x14ac:dyDescent="0.25">
      <c r="A6" s="114">
        <v>3</v>
      </c>
      <c r="B6" s="114"/>
      <c r="C6" s="20" t="s">
        <v>318</v>
      </c>
      <c r="D6" s="124"/>
      <c r="E6" s="31" t="s">
        <v>56</v>
      </c>
      <c r="F6" s="31" t="s">
        <v>57</v>
      </c>
      <c r="G6" s="31" t="s">
        <v>16</v>
      </c>
      <c r="H6" s="1"/>
      <c r="I6" s="1"/>
      <c r="J6" s="1"/>
    </row>
    <row r="7" spans="1:10" ht="40.5" customHeight="1" x14ac:dyDescent="0.25">
      <c r="A7" s="136"/>
      <c r="B7" s="136"/>
      <c r="C7" s="12" t="s">
        <v>15</v>
      </c>
      <c r="D7" s="125"/>
      <c r="E7" s="12">
        <v>0</v>
      </c>
      <c r="F7" s="12">
        <v>0</v>
      </c>
      <c r="G7" s="12">
        <v>0</v>
      </c>
      <c r="H7" s="4">
        <f>SUM(D7:G7)</f>
        <v>0</v>
      </c>
      <c r="I7" s="2">
        <v>9.15</v>
      </c>
      <c r="J7" s="3">
        <f>PRODUCT(H7:I7)</f>
        <v>0</v>
      </c>
    </row>
    <row r="8" spans="1:10" ht="39" customHeight="1" x14ac:dyDescent="0.25">
      <c r="A8" s="114">
        <v>4</v>
      </c>
      <c r="B8" s="114"/>
      <c r="C8" s="116" t="s">
        <v>115</v>
      </c>
      <c r="D8" s="117"/>
      <c r="E8" s="117"/>
      <c r="F8" s="117"/>
      <c r="G8" s="118"/>
      <c r="H8" s="1"/>
      <c r="I8" s="1"/>
      <c r="J8" s="1"/>
    </row>
    <row r="9" spans="1:10" ht="39" customHeight="1" x14ac:dyDescent="0.25">
      <c r="A9" s="136"/>
      <c r="B9" s="136"/>
      <c r="C9" s="119"/>
      <c r="D9" s="120"/>
      <c r="E9" s="120"/>
      <c r="F9" s="120"/>
      <c r="G9" s="121"/>
      <c r="H9" s="78">
        <v>0</v>
      </c>
      <c r="I9" s="2">
        <v>10.59</v>
      </c>
      <c r="J9" s="3">
        <f>PRODUCT(H9:I9)</f>
        <v>0</v>
      </c>
    </row>
    <row r="10" spans="1:10" ht="39" customHeight="1" x14ac:dyDescent="0.25">
      <c r="A10" s="114">
        <v>5</v>
      </c>
      <c r="B10" s="114"/>
      <c r="C10" s="116" t="s">
        <v>319</v>
      </c>
      <c r="D10" s="117"/>
      <c r="E10" s="117"/>
      <c r="F10" s="117"/>
      <c r="G10" s="118"/>
      <c r="H10" s="1"/>
      <c r="I10" s="1"/>
      <c r="J10" s="1"/>
    </row>
    <row r="11" spans="1:10" ht="39" customHeight="1" x14ac:dyDescent="0.25">
      <c r="A11" s="136"/>
      <c r="B11" s="136"/>
      <c r="C11" s="119"/>
      <c r="D11" s="120"/>
      <c r="E11" s="120"/>
      <c r="F11" s="120"/>
      <c r="G11" s="121"/>
      <c r="H11" s="78">
        <v>0</v>
      </c>
      <c r="I11" s="2">
        <v>2.97</v>
      </c>
      <c r="J11" s="3">
        <f>PRODUCT(H11:I11)</f>
        <v>0</v>
      </c>
    </row>
    <row r="12" spans="1:10" ht="39" customHeight="1" x14ac:dyDescent="0.25">
      <c r="A12" s="114">
        <v>6</v>
      </c>
      <c r="B12" s="114"/>
      <c r="C12" s="116" t="s">
        <v>116</v>
      </c>
      <c r="D12" s="117"/>
      <c r="E12" s="117"/>
      <c r="F12" s="117"/>
      <c r="G12" s="118"/>
      <c r="H12" s="1"/>
      <c r="I12" s="1"/>
      <c r="J12" s="1"/>
    </row>
    <row r="13" spans="1:10" ht="39" customHeight="1" x14ac:dyDescent="0.25">
      <c r="A13" s="136"/>
      <c r="B13" s="136"/>
      <c r="C13" s="119"/>
      <c r="D13" s="120"/>
      <c r="E13" s="120"/>
      <c r="F13" s="120"/>
      <c r="G13" s="121"/>
      <c r="H13" s="78">
        <v>0</v>
      </c>
      <c r="I13" s="2">
        <v>6.1</v>
      </c>
      <c r="J13" s="3">
        <f>PRODUCT(H13:I13)</f>
        <v>0</v>
      </c>
    </row>
    <row r="14" spans="1:10" ht="42.75" customHeight="1" x14ac:dyDescent="0.25">
      <c r="A14" s="114">
        <v>7</v>
      </c>
      <c r="B14" s="114"/>
      <c r="C14" s="116" t="s">
        <v>117</v>
      </c>
      <c r="D14" s="117"/>
      <c r="E14" s="117"/>
      <c r="F14" s="117"/>
      <c r="G14" s="118"/>
      <c r="H14" s="1"/>
      <c r="I14" s="1"/>
      <c r="J14" s="1"/>
    </row>
    <row r="15" spans="1:10" ht="42.75" customHeight="1" x14ac:dyDescent="0.25">
      <c r="A15" s="136"/>
      <c r="B15" s="136"/>
      <c r="C15" s="119"/>
      <c r="D15" s="120"/>
      <c r="E15" s="120"/>
      <c r="F15" s="120"/>
      <c r="G15" s="121"/>
      <c r="H15" s="78">
        <v>0</v>
      </c>
      <c r="I15" s="2">
        <v>6.48</v>
      </c>
      <c r="J15" s="3">
        <f>PRODUCT(H15:I15)</f>
        <v>0</v>
      </c>
    </row>
    <row r="16" spans="1:10" ht="39" customHeight="1" x14ac:dyDescent="0.25">
      <c r="A16" s="114">
        <v>8</v>
      </c>
      <c r="B16" s="114"/>
      <c r="C16" s="116" t="s">
        <v>320</v>
      </c>
      <c r="D16" s="117"/>
      <c r="E16" s="117"/>
      <c r="F16" s="117"/>
      <c r="G16" s="118"/>
      <c r="H16" s="1"/>
      <c r="I16" s="1"/>
      <c r="J16" s="1"/>
    </row>
    <row r="17" spans="1:10" ht="39" customHeight="1" x14ac:dyDescent="0.25">
      <c r="A17" s="136"/>
      <c r="B17" s="136"/>
      <c r="C17" s="119"/>
      <c r="D17" s="120"/>
      <c r="E17" s="120"/>
      <c r="F17" s="120"/>
      <c r="G17" s="121"/>
      <c r="H17" s="78">
        <v>0</v>
      </c>
      <c r="I17" s="2">
        <v>5.03</v>
      </c>
      <c r="J17" s="3">
        <f>PRODUCT(H17:I17)</f>
        <v>0</v>
      </c>
    </row>
    <row r="18" spans="1:10" ht="26.25" customHeight="1" x14ac:dyDescent="0.25">
      <c r="A18" s="15" t="s">
        <v>0</v>
      </c>
      <c r="B18" s="15" t="s">
        <v>6</v>
      </c>
      <c r="C18" s="15" t="s">
        <v>1</v>
      </c>
      <c r="D18" s="1"/>
      <c r="E18" s="1"/>
      <c r="F18" s="1"/>
      <c r="G18" s="1"/>
      <c r="H18" s="122" t="s">
        <v>3</v>
      </c>
      <c r="I18" s="122" t="s">
        <v>2</v>
      </c>
      <c r="J18" s="122" t="s">
        <v>4</v>
      </c>
    </row>
    <row r="19" spans="1:10" ht="39" customHeight="1" x14ac:dyDescent="0.25">
      <c r="A19" s="91">
        <v>9</v>
      </c>
      <c r="B19" s="91"/>
      <c r="C19" s="116" t="s">
        <v>321</v>
      </c>
      <c r="D19" s="117"/>
      <c r="E19" s="117"/>
      <c r="F19" s="117"/>
      <c r="G19" s="118"/>
      <c r="H19" s="123"/>
      <c r="I19" s="123"/>
      <c r="J19" s="123"/>
    </row>
    <row r="20" spans="1:10" ht="39" customHeight="1" x14ac:dyDescent="0.25">
      <c r="A20" s="91"/>
      <c r="B20" s="91"/>
      <c r="C20" s="119"/>
      <c r="D20" s="120"/>
      <c r="E20" s="120"/>
      <c r="F20" s="120"/>
      <c r="G20" s="121"/>
      <c r="H20" s="78">
        <v>0</v>
      </c>
      <c r="I20" s="7">
        <v>5.03</v>
      </c>
      <c r="J20" s="3">
        <f>PRODUCT(H20:I20)</f>
        <v>0</v>
      </c>
    </row>
    <row r="21" spans="1:10" ht="39" customHeight="1" x14ac:dyDescent="0.25">
      <c r="A21" s="114">
        <v>10</v>
      </c>
      <c r="B21" s="114"/>
      <c r="C21" s="116" t="s">
        <v>118</v>
      </c>
      <c r="D21" s="117"/>
      <c r="E21" s="117"/>
      <c r="F21" s="117"/>
      <c r="G21" s="118"/>
      <c r="H21" s="1"/>
      <c r="I21" s="1"/>
      <c r="J21" s="1"/>
    </row>
    <row r="22" spans="1:10" ht="39" customHeight="1" x14ac:dyDescent="0.25">
      <c r="A22" s="136"/>
      <c r="B22" s="136"/>
      <c r="C22" s="119"/>
      <c r="D22" s="120"/>
      <c r="E22" s="120"/>
      <c r="F22" s="120"/>
      <c r="G22" s="121"/>
      <c r="H22" s="78">
        <v>0</v>
      </c>
      <c r="I22" s="2">
        <v>2.4</v>
      </c>
      <c r="J22" s="3">
        <f>PRODUCT(H22:I22)</f>
        <v>0</v>
      </c>
    </row>
    <row r="23" spans="1:10" ht="39" customHeight="1" x14ac:dyDescent="0.25">
      <c r="A23" s="91">
        <v>12</v>
      </c>
      <c r="B23" s="91"/>
      <c r="C23" s="5" t="s">
        <v>119</v>
      </c>
      <c r="D23" s="108"/>
      <c r="E23" s="110"/>
      <c r="F23" s="10" t="s">
        <v>17</v>
      </c>
      <c r="G23" s="10" t="s">
        <v>18</v>
      </c>
      <c r="H23" s="13"/>
      <c r="I23" s="13"/>
      <c r="J23" s="13"/>
    </row>
    <row r="24" spans="1:10" s="27" customFormat="1" ht="18.75" customHeight="1" x14ac:dyDescent="0.25">
      <c r="A24" s="91"/>
      <c r="B24" s="91"/>
      <c r="C24" s="126" t="s">
        <v>15</v>
      </c>
      <c r="D24" s="128"/>
      <c r="E24" s="129"/>
      <c r="F24" s="33"/>
      <c r="G24" s="12">
        <v>0</v>
      </c>
      <c r="H24" s="6">
        <f>SUM(D24:G24)</f>
        <v>0</v>
      </c>
      <c r="I24" s="7">
        <v>2.09</v>
      </c>
      <c r="J24" s="3">
        <f>PRODUCT(H24:I24)</f>
        <v>0</v>
      </c>
    </row>
    <row r="25" spans="1:10" ht="18.75" customHeight="1" x14ac:dyDescent="0.25">
      <c r="A25" s="91"/>
      <c r="B25" s="91"/>
      <c r="C25" s="127"/>
      <c r="D25" s="111"/>
      <c r="E25" s="113"/>
      <c r="F25" s="12">
        <v>0</v>
      </c>
      <c r="G25" s="33"/>
      <c r="H25" s="6">
        <f>SUM(D25:G25)</f>
        <v>0</v>
      </c>
      <c r="I25" s="7">
        <v>2.19</v>
      </c>
      <c r="J25" s="3">
        <f>PRODUCT(H25:I25)</f>
        <v>0</v>
      </c>
    </row>
    <row r="26" spans="1:10" ht="39" customHeight="1" x14ac:dyDescent="0.25">
      <c r="A26" s="114">
        <v>13</v>
      </c>
      <c r="B26" s="114"/>
      <c r="C26" s="20" t="s">
        <v>322</v>
      </c>
      <c r="D26" s="108"/>
      <c r="E26" s="110"/>
      <c r="F26" s="21" t="s">
        <v>17</v>
      </c>
      <c r="G26" s="21" t="s">
        <v>18</v>
      </c>
      <c r="H26" s="1"/>
      <c r="I26" s="1"/>
      <c r="J26" s="1"/>
    </row>
    <row r="27" spans="1:10" ht="39" customHeight="1" x14ac:dyDescent="0.25">
      <c r="A27" s="136"/>
      <c r="B27" s="136"/>
      <c r="C27" s="12" t="s">
        <v>15</v>
      </c>
      <c r="D27" s="111"/>
      <c r="E27" s="113"/>
      <c r="F27" s="12">
        <v>0</v>
      </c>
      <c r="G27" s="12">
        <v>0</v>
      </c>
      <c r="H27" s="4">
        <f>SUM(D27:G27)</f>
        <v>0</v>
      </c>
      <c r="I27" s="2">
        <v>9.3800000000000008</v>
      </c>
      <c r="J27" s="3">
        <f>PRODUCT(H27:I27)</f>
        <v>0</v>
      </c>
    </row>
    <row r="28" spans="1:10" ht="39" customHeight="1" x14ac:dyDescent="0.25">
      <c r="A28" s="91">
        <v>14</v>
      </c>
      <c r="B28" s="91"/>
      <c r="C28" s="5" t="s">
        <v>120</v>
      </c>
      <c r="D28" s="108"/>
      <c r="E28" s="110"/>
      <c r="F28" s="21" t="s">
        <v>17</v>
      </c>
      <c r="G28" s="21" t="s">
        <v>18</v>
      </c>
      <c r="H28" s="13"/>
      <c r="I28" s="13"/>
      <c r="J28" s="13"/>
    </row>
    <row r="29" spans="1:10" ht="39" customHeight="1" x14ac:dyDescent="0.25">
      <c r="A29" s="91"/>
      <c r="B29" s="91"/>
      <c r="C29" s="12" t="s">
        <v>15</v>
      </c>
      <c r="D29" s="111"/>
      <c r="E29" s="113"/>
      <c r="F29" s="12">
        <v>0</v>
      </c>
      <c r="G29" s="12">
        <v>0</v>
      </c>
      <c r="H29" s="6">
        <f>SUM(D29:G29)</f>
        <v>0</v>
      </c>
      <c r="I29" s="7">
        <v>1.85</v>
      </c>
      <c r="J29" s="3">
        <f>PRODUCT(H29:I29)</f>
        <v>0</v>
      </c>
    </row>
    <row r="30" spans="1:10" ht="39" customHeight="1" x14ac:dyDescent="0.25">
      <c r="A30" s="114">
        <v>15</v>
      </c>
      <c r="B30" s="114"/>
      <c r="C30" s="5" t="s">
        <v>121</v>
      </c>
      <c r="D30" s="108"/>
      <c r="E30" s="110"/>
      <c r="F30" s="21" t="s">
        <v>17</v>
      </c>
      <c r="G30" s="21" t="s">
        <v>18</v>
      </c>
      <c r="H30" s="1"/>
      <c r="I30" s="1"/>
      <c r="J30" s="1"/>
    </row>
    <row r="31" spans="1:10" ht="39" customHeight="1" x14ac:dyDescent="0.25">
      <c r="A31" s="136"/>
      <c r="B31" s="136"/>
      <c r="C31" s="12" t="s">
        <v>15</v>
      </c>
      <c r="D31" s="111"/>
      <c r="E31" s="113"/>
      <c r="F31" s="12">
        <v>0</v>
      </c>
      <c r="G31" s="12">
        <v>0</v>
      </c>
      <c r="H31" s="4">
        <f>SUM(D31:G31)</f>
        <v>0</v>
      </c>
      <c r="I31" s="2">
        <v>1.85</v>
      </c>
      <c r="J31" s="3">
        <f>PRODUCT(H31:I31)</f>
        <v>0</v>
      </c>
    </row>
    <row r="32" spans="1:10" ht="39" customHeight="1" x14ac:dyDescent="0.25">
      <c r="A32" s="91">
        <v>16</v>
      </c>
      <c r="B32" s="91"/>
      <c r="C32" s="5" t="s">
        <v>122</v>
      </c>
      <c r="D32" s="108"/>
      <c r="E32" s="110"/>
      <c r="F32" s="21" t="s">
        <v>17</v>
      </c>
      <c r="G32" s="21" t="s">
        <v>18</v>
      </c>
      <c r="H32" s="13"/>
      <c r="I32" s="13"/>
      <c r="J32" s="13"/>
    </row>
    <row r="33" spans="1:10" ht="39" customHeight="1" x14ac:dyDescent="0.25">
      <c r="A33" s="91"/>
      <c r="B33" s="91"/>
      <c r="C33" s="12" t="s">
        <v>15</v>
      </c>
      <c r="D33" s="111"/>
      <c r="E33" s="113"/>
      <c r="F33" s="12">
        <v>0</v>
      </c>
      <c r="G33" s="12">
        <v>0</v>
      </c>
      <c r="H33" s="6">
        <f>SUM(D33:G33)</f>
        <v>0</v>
      </c>
      <c r="I33" s="7">
        <v>2</v>
      </c>
      <c r="J33" s="3">
        <f>PRODUCT(H33:I33)</f>
        <v>0</v>
      </c>
    </row>
    <row r="34" spans="1:10" ht="39" customHeight="1" x14ac:dyDescent="0.25">
      <c r="A34" s="114">
        <v>17</v>
      </c>
      <c r="B34" s="114"/>
      <c r="C34" s="5" t="s">
        <v>123</v>
      </c>
      <c r="D34" s="108"/>
      <c r="E34" s="110"/>
      <c r="F34" s="21" t="s">
        <v>17</v>
      </c>
      <c r="G34" s="21" t="s">
        <v>18</v>
      </c>
      <c r="H34" s="1"/>
      <c r="I34" s="1"/>
      <c r="J34" s="1"/>
    </row>
    <row r="35" spans="1:10" ht="39" customHeight="1" x14ac:dyDescent="0.25">
      <c r="A35" s="136"/>
      <c r="B35" s="136"/>
      <c r="C35" s="12" t="s">
        <v>15</v>
      </c>
      <c r="D35" s="111"/>
      <c r="E35" s="113"/>
      <c r="F35" s="12">
        <v>0</v>
      </c>
      <c r="G35" s="12">
        <v>0</v>
      </c>
      <c r="H35" s="4">
        <f>SUM(D35:G35)</f>
        <v>0</v>
      </c>
      <c r="I35" s="2">
        <v>2</v>
      </c>
      <c r="J35" s="3">
        <f>PRODUCT(H35:I35)</f>
        <v>0</v>
      </c>
    </row>
    <row r="36" spans="1:10" ht="39" customHeight="1" x14ac:dyDescent="0.25">
      <c r="A36" s="91">
        <v>18</v>
      </c>
      <c r="B36" s="91"/>
      <c r="C36" s="5" t="s">
        <v>323</v>
      </c>
      <c r="D36" s="108"/>
      <c r="E36" s="110"/>
      <c r="F36" s="21" t="s">
        <v>17</v>
      </c>
      <c r="G36" s="21" t="s">
        <v>18</v>
      </c>
      <c r="H36" s="13"/>
      <c r="I36" s="13"/>
      <c r="J36" s="13"/>
    </row>
    <row r="37" spans="1:10" ht="39" customHeight="1" x14ac:dyDescent="0.25">
      <c r="A37" s="91"/>
      <c r="B37" s="91"/>
      <c r="C37" s="12" t="s">
        <v>15</v>
      </c>
      <c r="D37" s="111"/>
      <c r="E37" s="113"/>
      <c r="F37" s="12">
        <v>0</v>
      </c>
      <c r="G37" s="12">
        <v>0</v>
      </c>
      <c r="H37" s="6">
        <f>SUM(D37:G37)</f>
        <v>0</v>
      </c>
      <c r="I37" s="7">
        <v>1.3</v>
      </c>
      <c r="J37" s="3">
        <f>PRODUCT(H37:I37)</f>
        <v>0</v>
      </c>
    </row>
    <row r="38" spans="1:10" ht="27" customHeight="1" x14ac:dyDescent="0.25"/>
    <row r="39" spans="1:10" ht="26.25" customHeight="1" x14ac:dyDescent="0.25">
      <c r="A39" s="15" t="s">
        <v>0</v>
      </c>
      <c r="B39" s="15" t="s">
        <v>6</v>
      </c>
      <c r="C39" s="15" t="s">
        <v>1</v>
      </c>
      <c r="D39" s="1"/>
      <c r="E39" s="1"/>
      <c r="F39" s="1"/>
      <c r="G39" s="1"/>
      <c r="H39" s="122" t="s">
        <v>3</v>
      </c>
      <c r="I39" s="122" t="s">
        <v>2</v>
      </c>
      <c r="J39" s="122" t="s">
        <v>4</v>
      </c>
    </row>
    <row r="40" spans="1:10" ht="39" customHeight="1" x14ac:dyDescent="0.25">
      <c r="A40" s="114">
        <v>19</v>
      </c>
      <c r="B40" s="114"/>
      <c r="C40" s="5" t="s">
        <v>124</v>
      </c>
      <c r="D40" s="108"/>
      <c r="E40" s="110"/>
      <c r="F40" s="21" t="s">
        <v>17</v>
      </c>
      <c r="G40" s="21" t="s">
        <v>18</v>
      </c>
      <c r="H40" s="123"/>
      <c r="I40" s="123"/>
      <c r="J40" s="123"/>
    </row>
    <row r="41" spans="1:10" ht="39" customHeight="1" x14ac:dyDescent="0.25">
      <c r="A41" s="136"/>
      <c r="B41" s="136"/>
      <c r="C41" s="12" t="s">
        <v>15</v>
      </c>
      <c r="D41" s="111"/>
      <c r="E41" s="113"/>
      <c r="F41" s="12">
        <v>0</v>
      </c>
      <c r="G41" s="12">
        <v>0</v>
      </c>
      <c r="H41" s="4">
        <f>SUM(D41:G41)</f>
        <v>0</v>
      </c>
      <c r="I41" s="2">
        <v>2</v>
      </c>
      <c r="J41" s="3">
        <f>PRODUCT(H41:I41)</f>
        <v>0</v>
      </c>
    </row>
    <row r="42" spans="1:10" ht="39" customHeight="1" x14ac:dyDescent="0.25">
      <c r="A42" s="91">
        <v>20</v>
      </c>
      <c r="B42" s="91"/>
      <c r="C42" s="5" t="s">
        <v>125</v>
      </c>
      <c r="D42" s="108"/>
      <c r="E42" s="110"/>
      <c r="F42" s="21" t="s">
        <v>17</v>
      </c>
      <c r="G42" s="21" t="s">
        <v>18</v>
      </c>
      <c r="H42" s="13"/>
      <c r="I42" s="13"/>
      <c r="J42" s="13"/>
    </row>
    <row r="43" spans="1:10" ht="39" customHeight="1" x14ac:dyDescent="0.25">
      <c r="A43" s="91"/>
      <c r="B43" s="91"/>
      <c r="C43" s="12" t="s">
        <v>15</v>
      </c>
      <c r="D43" s="111"/>
      <c r="E43" s="113"/>
      <c r="F43" s="12">
        <v>0</v>
      </c>
      <c r="G43" s="12">
        <v>0</v>
      </c>
      <c r="H43" s="6">
        <f>SUM(D43:G43)</f>
        <v>0</v>
      </c>
      <c r="I43" s="7">
        <v>2</v>
      </c>
      <c r="J43" s="3">
        <f>PRODUCT(H43:I43)</f>
        <v>0</v>
      </c>
    </row>
    <row r="44" spans="1:10" ht="39" customHeight="1" x14ac:dyDescent="0.25">
      <c r="A44" s="114">
        <v>21</v>
      </c>
      <c r="B44" s="114"/>
      <c r="C44" s="5" t="s">
        <v>126</v>
      </c>
      <c r="D44" s="108"/>
      <c r="E44" s="110"/>
      <c r="F44" s="21" t="s">
        <v>17</v>
      </c>
      <c r="G44" s="21" t="s">
        <v>18</v>
      </c>
      <c r="H44" s="1"/>
      <c r="I44" s="1"/>
      <c r="J44" s="1"/>
    </row>
    <row r="45" spans="1:10" ht="39" customHeight="1" x14ac:dyDescent="0.25">
      <c r="A45" s="136"/>
      <c r="B45" s="136"/>
      <c r="C45" s="12" t="s">
        <v>15</v>
      </c>
      <c r="D45" s="111"/>
      <c r="E45" s="113"/>
      <c r="F45" s="12">
        <v>0</v>
      </c>
      <c r="G45" s="12">
        <v>0</v>
      </c>
      <c r="H45" s="4">
        <f>SUM(D45:G45)</f>
        <v>0</v>
      </c>
      <c r="I45" s="2">
        <v>2.4500000000000002</v>
      </c>
      <c r="J45" s="3">
        <f>PRODUCT(H45:I45)</f>
        <v>0</v>
      </c>
    </row>
    <row r="46" spans="1:10" ht="39" customHeight="1" x14ac:dyDescent="0.25">
      <c r="A46" s="91">
        <v>22</v>
      </c>
      <c r="B46" s="91"/>
      <c r="C46" s="5" t="s">
        <v>127</v>
      </c>
      <c r="D46" s="108"/>
      <c r="E46" s="110"/>
      <c r="F46" s="21" t="s">
        <v>17</v>
      </c>
      <c r="G46" s="21" t="s">
        <v>18</v>
      </c>
      <c r="H46" s="13"/>
      <c r="I46" s="13"/>
      <c r="J46" s="13"/>
    </row>
    <row r="47" spans="1:10" ht="39" customHeight="1" x14ac:dyDescent="0.25">
      <c r="A47" s="91"/>
      <c r="B47" s="91"/>
      <c r="C47" s="12" t="s">
        <v>15</v>
      </c>
      <c r="D47" s="111"/>
      <c r="E47" s="113"/>
      <c r="F47" s="12">
        <v>0</v>
      </c>
      <c r="G47" s="12">
        <v>0</v>
      </c>
      <c r="H47" s="6">
        <f>SUM(D47:G47)</f>
        <v>0</v>
      </c>
      <c r="I47" s="7">
        <v>2.4500000000000002</v>
      </c>
      <c r="J47" s="3">
        <f>PRODUCT(H47:I47)</f>
        <v>0</v>
      </c>
    </row>
    <row r="48" spans="1:10" ht="39" customHeight="1" x14ac:dyDescent="0.25">
      <c r="A48" s="114">
        <v>23</v>
      </c>
      <c r="B48" s="114"/>
      <c r="C48" s="5" t="s">
        <v>128</v>
      </c>
      <c r="D48" s="108"/>
      <c r="E48" s="110"/>
      <c r="F48" s="21" t="s">
        <v>17</v>
      </c>
      <c r="G48" s="21" t="s">
        <v>18</v>
      </c>
      <c r="H48" s="1"/>
      <c r="I48" s="1"/>
      <c r="J48" s="1"/>
    </row>
    <row r="49" spans="1:10" ht="39" customHeight="1" x14ac:dyDescent="0.25">
      <c r="A49" s="136"/>
      <c r="B49" s="136"/>
      <c r="C49" s="12" t="s">
        <v>15</v>
      </c>
      <c r="D49" s="111"/>
      <c r="E49" s="113"/>
      <c r="F49" s="12">
        <v>0</v>
      </c>
      <c r="G49" s="12">
        <v>0</v>
      </c>
      <c r="H49" s="4">
        <f>SUM(D49:G49)</f>
        <v>0</v>
      </c>
      <c r="I49" s="2">
        <v>2.4</v>
      </c>
      <c r="J49" s="3">
        <f>PRODUCT(H49:I49)</f>
        <v>0</v>
      </c>
    </row>
    <row r="50" spans="1:10" ht="39" customHeight="1" x14ac:dyDescent="0.25">
      <c r="A50" s="91">
        <v>24</v>
      </c>
      <c r="B50" s="91"/>
      <c r="C50" s="5" t="s">
        <v>129</v>
      </c>
      <c r="D50" s="108"/>
      <c r="E50" s="110"/>
      <c r="F50" s="21" t="s">
        <v>17</v>
      </c>
      <c r="G50" s="21" t="s">
        <v>18</v>
      </c>
      <c r="H50" s="13"/>
      <c r="I50" s="13"/>
      <c r="J50" s="13"/>
    </row>
    <row r="51" spans="1:10" ht="39" customHeight="1" x14ac:dyDescent="0.25">
      <c r="A51" s="91"/>
      <c r="B51" s="91"/>
      <c r="C51" s="12" t="s">
        <v>15</v>
      </c>
      <c r="D51" s="111"/>
      <c r="E51" s="113"/>
      <c r="F51" s="12">
        <v>0</v>
      </c>
      <c r="G51" s="12">
        <v>0</v>
      </c>
      <c r="H51" s="6">
        <f>SUM(D51:G51)</f>
        <v>0</v>
      </c>
      <c r="I51" s="7">
        <v>2.4</v>
      </c>
      <c r="J51" s="3">
        <f>PRODUCT(H51:I51)</f>
        <v>0</v>
      </c>
    </row>
    <row r="52" spans="1:10" ht="39" customHeight="1" x14ac:dyDescent="0.25">
      <c r="A52" s="114">
        <v>25</v>
      </c>
      <c r="B52" s="114"/>
      <c r="C52" s="5" t="s">
        <v>130</v>
      </c>
      <c r="D52" s="108"/>
      <c r="E52" s="110"/>
      <c r="F52" s="21" t="s">
        <v>17</v>
      </c>
      <c r="G52" s="21" t="s">
        <v>18</v>
      </c>
      <c r="H52" s="1"/>
      <c r="I52" s="1"/>
      <c r="J52" s="1"/>
    </row>
    <row r="53" spans="1:10" ht="39" customHeight="1" x14ac:dyDescent="0.25">
      <c r="A53" s="136"/>
      <c r="B53" s="136"/>
      <c r="C53" s="12" t="s">
        <v>15</v>
      </c>
      <c r="D53" s="111"/>
      <c r="E53" s="113"/>
      <c r="F53" s="12">
        <v>0</v>
      </c>
      <c r="G53" s="12">
        <v>0</v>
      </c>
      <c r="H53" s="4">
        <f>SUM(D53:G53)</f>
        <v>0</v>
      </c>
      <c r="I53" s="2">
        <v>2.75</v>
      </c>
      <c r="J53" s="3">
        <f>PRODUCT(H53:I53)</f>
        <v>0</v>
      </c>
    </row>
    <row r="54" spans="1:10" ht="39" customHeight="1" x14ac:dyDescent="0.25">
      <c r="A54" s="91">
        <v>26</v>
      </c>
      <c r="B54" s="91"/>
      <c r="C54" s="5" t="s">
        <v>131</v>
      </c>
      <c r="D54" s="108"/>
      <c r="E54" s="110"/>
      <c r="F54" s="21" t="s">
        <v>17</v>
      </c>
      <c r="G54" s="21" t="s">
        <v>18</v>
      </c>
      <c r="H54" s="13"/>
      <c r="I54" s="13"/>
      <c r="J54" s="13"/>
    </row>
    <row r="55" spans="1:10" ht="39" customHeight="1" x14ac:dyDescent="0.25">
      <c r="A55" s="91"/>
      <c r="B55" s="91"/>
      <c r="C55" s="12" t="s">
        <v>15</v>
      </c>
      <c r="D55" s="111"/>
      <c r="E55" s="113"/>
      <c r="F55" s="12">
        <v>0</v>
      </c>
      <c r="G55" s="12">
        <v>0</v>
      </c>
      <c r="H55" s="6">
        <f>SUM(D55:G55)</f>
        <v>0</v>
      </c>
      <c r="I55" s="7">
        <v>2.75</v>
      </c>
      <c r="J55" s="3">
        <f>PRODUCT(H55:I55)</f>
        <v>0</v>
      </c>
    </row>
    <row r="56" spans="1:10" ht="39" customHeight="1" x14ac:dyDescent="0.25">
      <c r="A56" s="114">
        <v>27</v>
      </c>
      <c r="B56" s="114"/>
      <c r="C56" s="20" t="s">
        <v>132</v>
      </c>
      <c r="D56" s="108"/>
      <c r="E56" s="110"/>
      <c r="F56" s="21" t="s">
        <v>17</v>
      </c>
      <c r="G56" s="21" t="s">
        <v>18</v>
      </c>
      <c r="H56" s="19"/>
      <c r="I56" s="19"/>
      <c r="J56" s="19"/>
    </row>
    <row r="57" spans="1:10" ht="39" customHeight="1" x14ac:dyDescent="0.25">
      <c r="A57" s="115"/>
      <c r="B57" s="115"/>
      <c r="C57" s="12" t="s">
        <v>15</v>
      </c>
      <c r="D57" s="111"/>
      <c r="E57" s="113"/>
      <c r="F57" s="12">
        <v>0</v>
      </c>
      <c r="G57" s="12">
        <v>0</v>
      </c>
      <c r="H57" s="6">
        <f>SUM(D57:G57)</f>
        <v>0</v>
      </c>
      <c r="I57" s="7">
        <v>6.7</v>
      </c>
      <c r="J57" s="3">
        <f>PRODUCT(H57:I57)</f>
        <v>0</v>
      </c>
    </row>
    <row r="58" spans="1:10" ht="15" customHeight="1" x14ac:dyDescent="0.25"/>
    <row r="59" spans="1:10" ht="26.25" customHeight="1" x14ac:dyDescent="0.25">
      <c r="A59" s="15" t="s">
        <v>0</v>
      </c>
      <c r="B59" s="15" t="s">
        <v>6</v>
      </c>
      <c r="C59" s="15" t="s">
        <v>1</v>
      </c>
      <c r="D59" s="1"/>
      <c r="E59" s="1"/>
      <c r="F59" s="1"/>
      <c r="G59" s="1"/>
      <c r="H59" s="122" t="s">
        <v>3</v>
      </c>
      <c r="I59" s="122" t="s">
        <v>2</v>
      </c>
      <c r="J59" s="122" t="s">
        <v>4</v>
      </c>
    </row>
    <row r="60" spans="1:10" ht="39" customHeight="1" x14ac:dyDescent="0.25">
      <c r="A60" s="91">
        <v>28</v>
      </c>
      <c r="B60" s="91"/>
      <c r="C60" s="116" t="s">
        <v>133</v>
      </c>
      <c r="D60" s="117"/>
      <c r="E60" s="117"/>
      <c r="F60" s="117"/>
      <c r="G60" s="118"/>
      <c r="H60" s="123"/>
      <c r="I60" s="123"/>
      <c r="J60" s="123"/>
    </row>
    <row r="61" spans="1:10" ht="39" customHeight="1" x14ac:dyDescent="0.25">
      <c r="A61" s="91"/>
      <c r="B61" s="91"/>
      <c r="C61" s="119"/>
      <c r="D61" s="120"/>
      <c r="E61" s="120"/>
      <c r="F61" s="120"/>
      <c r="G61" s="121"/>
      <c r="H61" s="78">
        <v>0</v>
      </c>
      <c r="I61" s="7">
        <v>3.89</v>
      </c>
      <c r="J61" s="3">
        <f>PRODUCT(H61:I61)</f>
        <v>0</v>
      </c>
    </row>
    <row r="62" spans="1:10" ht="39" customHeight="1" x14ac:dyDescent="0.25">
      <c r="A62" s="114">
        <v>29</v>
      </c>
      <c r="B62" s="114"/>
      <c r="C62" s="116" t="s">
        <v>134</v>
      </c>
      <c r="D62" s="117"/>
      <c r="E62" s="117"/>
      <c r="F62" s="117"/>
      <c r="G62" s="118"/>
      <c r="H62" s="1"/>
      <c r="I62" s="1"/>
      <c r="J62" s="1"/>
    </row>
    <row r="63" spans="1:10" ht="39" customHeight="1" x14ac:dyDescent="0.25">
      <c r="A63" s="136"/>
      <c r="B63" s="136"/>
      <c r="C63" s="119"/>
      <c r="D63" s="120"/>
      <c r="E63" s="120"/>
      <c r="F63" s="120"/>
      <c r="G63" s="121"/>
      <c r="H63" s="78">
        <v>0</v>
      </c>
      <c r="I63" s="2">
        <v>9.15</v>
      </c>
      <c r="J63" s="3">
        <f>PRODUCT(H63:I63)</f>
        <v>0</v>
      </c>
    </row>
    <row r="64" spans="1:10" ht="39" customHeight="1" x14ac:dyDescent="0.25">
      <c r="A64" s="91">
        <v>30</v>
      </c>
      <c r="B64" s="91"/>
      <c r="C64" s="116" t="s">
        <v>135</v>
      </c>
      <c r="D64" s="117"/>
      <c r="E64" s="117"/>
      <c r="F64" s="117"/>
      <c r="G64" s="118"/>
      <c r="H64" s="13"/>
      <c r="I64" s="13"/>
      <c r="J64" s="13"/>
    </row>
    <row r="65" spans="1:10" ht="39" customHeight="1" x14ac:dyDescent="0.25">
      <c r="A65" s="91"/>
      <c r="B65" s="91"/>
      <c r="C65" s="119"/>
      <c r="D65" s="120"/>
      <c r="E65" s="120"/>
      <c r="F65" s="120"/>
      <c r="G65" s="121"/>
      <c r="H65" s="78">
        <v>0</v>
      </c>
      <c r="I65" s="7">
        <v>9.5299999999999994</v>
      </c>
      <c r="J65" s="3">
        <f>PRODUCT(H65:I65)</f>
        <v>0</v>
      </c>
    </row>
    <row r="66" spans="1:10" ht="39" customHeight="1" x14ac:dyDescent="0.25">
      <c r="A66" s="114">
        <v>31</v>
      </c>
      <c r="B66" s="114"/>
      <c r="C66" s="116" t="s">
        <v>136</v>
      </c>
      <c r="D66" s="117"/>
      <c r="E66" s="117"/>
      <c r="F66" s="117"/>
      <c r="G66" s="118"/>
      <c r="H66" s="1"/>
      <c r="I66" s="1"/>
      <c r="J66" s="1"/>
    </row>
    <row r="67" spans="1:10" ht="39" customHeight="1" x14ac:dyDescent="0.25">
      <c r="A67" s="136"/>
      <c r="B67" s="136"/>
      <c r="C67" s="119"/>
      <c r="D67" s="120"/>
      <c r="E67" s="120"/>
      <c r="F67" s="120"/>
      <c r="G67" s="121"/>
      <c r="H67" s="78">
        <v>0</v>
      </c>
      <c r="I67" s="24">
        <v>6.78</v>
      </c>
      <c r="J67" s="3">
        <f>PRODUCT(H67:I67)</f>
        <v>0</v>
      </c>
    </row>
    <row r="68" spans="1:10" ht="39" customHeight="1" x14ac:dyDescent="0.25">
      <c r="A68" s="91">
        <v>32</v>
      </c>
      <c r="B68" s="91"/>
      <c r="C68" s="116" t="s">
        <v>137</v>
      </c>
      <c r="D68" s="117"/>
      <c r="E68" s="117"/>
      <c r="F68" s="117"/>
      <c r="G68" s="118"/>
      <c r="H68" s="13"/>
      <c r="I68" s="13"/>
      <c r="J68" s="13"/>
    </row>
    <row r="69" spans="1:10" ht="39" customHeight="1" x14ac:dyDescent="0.25">
      <c r="A69" s="91"/>
      <c r="B69" s="91"/>
      <c r="C69" s="119"/>
      <c r="D69" s="120"/>
      <c r="E69" s="120"/>
      <c r="F69" s="120"/>
      <c r="G69" s="121"/>
      <c r="H69" s="78">
        <v>0</v>
      </c>
      <c r="I69" s="7">
        <v>4.95</v>
      </c>
      <c r="J69" s="3">
        <f>PRODUCT(H69:I69)</f>
        <v>0</v>
      </c>
    </row>
    <row r="70" spans="1:10" ht="39" customHeight="1" x14ac:dyDescent="0.25">
      <c r="A70" s="114">
        <v>33</v>
      </c>
      <c r="B70" s="114"/>
      <c r="C70" s="116" t="s">
        <v>138</v>
      </c>
      <c r="D70" s="117"/>
      <c r="E70" s="117"/>
      <c r="F70" s="117"/>
      <c r="G70" s="118"/>
      <c r="H70" s="1"/>
      <c r="I70" s="1"/>
      <c r="J70" s="1"/>
    </row>
    <row r="71" spans="1:10" ht="39" customHeight="1" x14ac:dyDescent="0.25">
      <c r="A71" s="136"/>
      <c r="B71" s="136"/>
      <c r="C71" s="119"/>
      <c r="D71" s="120"/>
      <c r="E71" s="120"/>
      <c r="F71" s="120"/>
      <c r="G71" s="121"/>
      <c r="H71" s="78">
        <v>0</v>
      </c>
      <c r="I71" s="2">
        <v>1.75</v>
      </c>
      <c r="J71" s="3">
        <f>PRODUCT(H71:I71)</f>
        <v>0</v>
      </c>
    </row>
    <row r="72" spans="1:10" ht="39" customHeight="1" x14ac:dyDescent="0.25">
      <c r="A72" s="91">
        <v>34</v>
      </c>
      <c r="B72" s="91"/>
      <c r="C72" s="116" t="s">
        <v>139</v>
      </c>
      <c r="D72" s="117"/>
      <c r="E72" s="117"/>
      <c r="F72" s="117"/>
      <c r="G72" s="118"/>
      <c r="H72" s="13"/>
      <c r="I72" s="13"/>
      <c r="J72" s="13"/>
    </row>
    <row r="73" spans="1:10" ht="39" customHeight="1" x14ac:dyDescent="0.25">
      <c r="A73" s="91"/>
      <c r="B73" s="91"/>
      <c r="C73" s="119"/>
      <c r="D73" s="120"/>
      <c r="E73" s="120"/>
      <c r="F73" s="120"/>
      <c r="G73" s="121"/>
      <c r="H73" s="78">
        <v>0</v>
      </c>
      <c r="I73" s="7">
        <v>1.75</v>
      </c>
      <c r="J73" s="3">
        <f>PRODUCT(H73:I73)</f>
        <v>0</v>
      </c>
    </row>
    <row r="74" spans="1:10" ht="39" customHeight="1" x14ac:dyDescent="0.25">
      <c r="A74" s="114">
        <v>35</v>
      </c>
      <c r="B74" s="114"/>
      <c r="C74" s="130" t="s">
        <v>140</v>
      </c>
      <c r="D74" s="131"/>
      <c r="E74" s="131"/>
      <c r="F74" s="131"/>
      <c r="G74" s="132"/>
      <c r="H74" s="1"/>
      <c r="I74" s="1"/>
      <c r="J74" s="1"/>
    </row>
    <row r="75" spans="1:10" ht="39" customHeight="1" x14ac:dyDescent="0.25">
      <c r="A75" s="136"/>
      <c r="B75" s="136"/>
      <c r="C75" s="133"/>
      <c r="D75" s="134"/>
      <c r="E75" s="134"/>
      <c r="F75" s="134"/>
      <c r="G75" s="135"/>
      <c r="H75" s="78">
        <v>0</v>
      </c>
      <c r="I75" s="2">
        <v>2.36</v>
      </c>
      <c r="J75" s="3">
        <f>PRODUCT(H75:I75)</f>
        <v>0</v>
      </c>
    </row>
    <row r="76" spans="1:10" ht="39" customHeight="1" x14ac:dyDescent="0.25">
      <c r="A76" s="91">
        <v>36</v>
      </c>
      <c r="B76" s="91"/>
      <c r="C76" s="116" t="s">
        <v>141</v>
      </c>
      <c r="D76" s="117"/>
      <c r="E76" s="117"/>
      <c r="F76" s="117"/>
      <c r="G76" s="118"/>
      <c r="H76" s="13"/>
      <c r="I76" s="13"/>
      <c r="J76" s="13"/>
    </row>
    <row r="77" spans="1:10" ht="39" customHeight="1" x14ac:dyDescent="0.25">
      <c r="A77" s="91"/>
      <c r="B77" s="91"/>
      <c r="C77" s="119"/>
      <c r="D77" s="120"/>
      <c r="E77" s="120"/>
      <c r="F77" s="120"/>
      <c r="G77" s="121"/>
      <c r="H77" s="78">
        <v>0</v>
      </c>
      <c r="I77" s="7">
        <v>2.59</v>
      </c>
      <c r="J77" s="3">
        <f>PRODUCT(H77:I77)</f>
        <v>0</v>
      </c>
    </row>
    <row r="78" spans="1:10" ht="25.5" customHeight="1" x14ac:dyDescent="0.25"/>
    <row r="79" spans="1:10" ht="26.25" customHeight="1" x14ac:dyDescent="0.25">
      <c r="A79" s="15" t="s">
        <v>0</v>
      </c>
      <c r="B79" s="15" t="s">
        <v>6</v>
      </c>
      <c r="C79" s="15" t="s">
        <v>1</v>
      </c>
      <c r="D79" s="1"/>
      <c r="E79" s="1"/>
      <c r="F79" s="1"/>
      <c r="G79" s="1"/>
      <c r="H79" s="122" t="s">
        <v>3</v>
      </c>
      <c r="I79" s="122" t="s">
        <v>2</v>
      </c>
      <c r="J79" s="122" t="s">
        <v>4</v>
      </c>
    </row>
    <row r="80" spans="1:10" ht="39" customHeight="1" x14ac:dyDescent="0.25">
      <c r="A80" s="114">
        <v>37</v>
      </c>
      <c r="B80" s="114"/>
      <c r="C80" s="116" t="s">
        <v>142</v>
      </c>
      <c r="D80" s="117"/>
      <c r="E80" s="117"/>
      <c r="F80" s="117"/>
      <c r="G80" s="118"/>
      <c r="H80" s="123"/>
      <c r="I80" s="123"/>
      <c r="J80" s="123"/>
    </row>
    <row r="81" spans="1:10" ht="39" customHeight="1" x14ac:dyDescent="0.25">
      <c r="A81" s="136"/>
      <c r="B81" s="136"/>
      <c r="C81" s="119"/>
      <c r="D81" s="120"/>
      <c r="E81" s="120"/>
      <c r="F81" s="120"/>
      <c r="G81" s="121"/>
      <c r="H81" s="78">
        <v>0</v>
      </c>
      <c r="I81" s="2">
        <v>1.98</v>
      </c>
      <c r="J81" s="3">
        <f>PRODUCT(H81:I81)</f>
        <v>0</v>
      </c>
    </row>
    <row r="82" spans="1:10" ht="39" customHeight="1" x14ac:dyDescent="0.25">
      <c r="A82" s="91">
        <v>38</v>
      </c>
      <c r="B82" s="91"/>
      <c r="C82" s="116" t="s">
        <v>143</v>
      </c>
      <c r="D82" s="117"/>
      <c r="E82" s="117"/>
      <c r="F82" s="117"/>
      <c r="G82" s="118"/>
      <c r="H82" s="13"/>
      <c r="I82" s="13"/>
      <c r="J82" s="13"/>
    </row>
    <row r="83" spans="1:10" ht="39" customHeight="1" x14ac:dyDescent="0.25">
      <c r="A83" s="91"/>
      <c r="B83" s="91"/>
      <c r="C83" s="119"/>
      <c r="D83" s="120"/>
      <c r="E83" s="120"/>
      <c r="F83" s="120"/>
      <c r="G83" s="121"/>
      <c r="H83" s="78">
        <v>0</v>
      </c>
      <c r="I83" s="7">
        <v>1.01</v>
      </c>
      <c r="J83" s="3">
        <f>PRODUCT(H83:I83)</f>
        <v>0</v>
      </c>
    </row>
    <row r="84" spans="1:10" ht="39" customHeight="1" x14ac:dyDescent="0.25">
      <c r="A84" s="114">
        <v>39</v>
      </c>
      <c r="B84" s="114"/>
      <c r="C84" s="116" t="s">
        <v>341</v>
      </c>
      <c r="D84" s="117"/>
      <c r="E84" s="117"/>
      <c r="F84" s="117"/>
      <c r="G84" s="118"/>
      <c r="H84" s="1"/>
      <c r="I84" s="1"/>
      <c r="J84" s="1"/>
    </row>
    <row r="85" spans="1:10" ht="39" customHeight="1" x14ac:dyDescent="0.25">
      <c r="A85" s="136"/>
      <c r="B85" s="136"/>
      <c r="C85" s="119"/>
      <c r="D85" s="120"/>
      <c r="E85" s="120"/>
      <c r="F85" s="120"/>
      <c r="G85" s="121"/>
      <c r="H85" s="78">
        <v>0</v>
      </c>
      <c r="I85" s="2">
        <v>4.5</v>
      </c>
      <c r="J85" s="3">
        <f>PRODUCT(H85:I85)</f>
        <v>0</v>
      </c>
    </row>
    <row r="86" spans="1:10" ht="39" customHeight="1" x14ac:dyDescent="0.25">
      <c r="A86" s="91">
        <v>40</v>
      </c>
      <c r="B86" s="91"/>
      <c r="C86" s="116" t="s">
        <v>144</v>
      </c>
      <c r="D86" s="117"/>
      <c r="E86" s="117"/>
      <c r="F86" s="117"/>
      <c r="G86" s="118"/>
      <c r="H86" s="13"/>
      <c r="I86" s="13"/>
      <c r="J86" s="13"/>
    </row>
    <row r="87" spans="1:10" ht="39" customHeight="1" x14ac:dyDescent="0.25">
      <c r="A87" s="91"/>
      <c r="B87" s="91"/>
      <c r="C87" s="119"/>
      <c r="D87" s="120"/>
      <c r="E87" s="120"/>
      <c r="F87" s="120"/>
      <c r="G87" s="121"/>
      <c r="H87" s="78">
        <v>0</v>
      </c>
      <c r="I87" s="7">
        <v>1.9</v>
      </c>
      <c r="J87" s="3">
        <f>PRODUCT(H87:I87)</f>
        <v>0</v>
      </c>
    </row>
    <row r="88" spans="1:10" ht="39" customHeight="1" x14ac:dyDescent="0.25">
      <c r="A88" s="114">
        <v>41</v>
      </c>
      <c r="B88" s="114"/>
      <c r="C88" s="116" t="s">
        <v>145</v>
      </c>
      <c r="D88" s="117"/>
      <c r="E88" s="117"/>
      <c r="F88" s="117"/>
      <c r="G88" s="118"/>
      <c r="H88" s="1"/>
      <c r="I88" s="1"/>
      <c r="J88" s="1"/>
    </row>
    <row r="89" spans="1:10" ht="39" customHeight="1" x14ac:dyDescent="0.25">
      <c r="A89" s="136"/>
      <c r="B89" s="136"/>
      <c r="C89" s="119"/>
      <c r="D89" s="120"/>
      <c r="E89" s="120"/>
      <c r="F89" s="120"/>
      <c r="G89" s="121"/>
      <c r="H89" s="78">
        <v>0</v>
      </c>
      <c r="I89" s="2">
        <v>1.8</v>
      </c>
      <c r="J89" s="3">
        <f>PRODUCT(H89:I89)</f>
        <v>0</v>
      </c>
    </row>
    <row r="90" spans="1:10" ht="39" customHeight="1" x14ac:dyDescent="0.25">
      <c r="A90" s="91">
        <v>42</v>
      </c>
      <c r="B90" s="91"/>
      <c r="C90" s="116" t="s">
        <v>324</v>
      </c>
      <c r="D90" s="117"/>
      <c r="E90" s="117"/>
      <c r="F90" s="117"/>
      <c r="G90" s="118"/>
      <c r="H90" s="13"/>
      <c r="I90" s="13"/>
      <c r="J90" s="13"/>
    </row>
    <row r="91" spans="1:10" ht="39" customHeight="1" x14ac:dyDescent="0.25">
      <c r="A91" s="91"/>
      <c r="B91" s="91"/>
      <c r="C91" s="119"/>
      <c r="D91" s="120"/>
      <c r="E91" s="120"/>
      <c r="F91" s="120"/>
      <c r="G91" s="121"/>
      <c r="H91" s="78">
        <v>0</v>
      </c>
      <c r="I91" s="7">
        <v>1.8</v>
      </c>
      <c r="J91" s="3">
        <f>PRODUCT(H91:I91)</f>
        <v>0</v>
      </c>
    </row>
    <row r="92" spans="1:10" ht="39" customHeight="1" x14ac:dyDescent="0.25">
      <c r="A92" s="114">
        <v>43</v>
      </c>
      <c r="B92" s="114"/>
      <c r="C92" s="116" t="s">
        <v>146</v>
      </c>
      <c r="D92" s="117"/>
      <c r="E92" s="117"/>
      <c r="F92" s="117"/>
      <c r="G92" s="118"/>
      <c r="H92" s="1"/>
      <c r="I92" s="1"/>
      <c r="J92" s="1"/>
    </row>
    <row r="93" spans="1:10" ht="39" customHeight="1" x14ac:dyDescent="0.25">
      <c r="A93" s="136"/>
      <c r="B93" s="136"/>
      <c r="C93" s="119"/>
      <c r="D93" s="120"/>
      <c r="E93" s="120"/>
      <c r="F93" s="120"/>
      <c r="G93" s="121"/>
      <c r="H93" s="78">
        <v>0</v>
      </c>
      <c r="I93" s="2">
        <v>2.4</v>
      </c>
      <c r="J93" s="3">
        <f>PRODUCT(H93:I93)</f>
        <v>0</v>
      </c>
    </row>
    <row r="94" spans="1:10" ht="39" customHeight="1" x14ac:dyDescent="0.25">
      <c r="A94" s="91">
        <v>44</v>
      </c>
      <c r="B94" s="91"/>
      <c r="C94" s="116" t="s">
        <v>147</v>
      </c>
      <c r="D94" s="117"/>
      <c r="E94" s="117"/>
      <c r="F94" s="117"/>
      <c r="G94" s="118"/>
      <c r="H94" s="13"/>
      <c r="I94" s="13"/>
      <c r="J94" s="13"/>
    </row>
    <row r="95" spans="1:10" ht="39" customHeight="1" x14ac:dyDescent="0.25">
      <c r="A95" s="91"/>
      <c r="B95" s="91"/>
      <c r="C95" s="119"/>
      <c r="D95" s="120"/>
      <c r="E95" s="120"/>
      <c r="F95" s="120"/>
      <c r="G95" s="121"/>
      <c r="H95" s="78">
        <v>0</v>
      </c>
      <c r="I95" s="7">
        <v>2.0699999999999998</v>
      </c>
      <c r="J95" s="3">
        <f>PRODUCT(H95:I95)</f>
        <v>0</v>
      </c>
    </row>
    <row r="96" spans="1:10" ht="39" customHeight="1" x14ac:dyDescent="0.25">
      <c r="A96" s="91">
        <v>45</v>
      </c>
      <c r="B96" s="91"/>
      <c r="C96" s="116" t="s">
        <v>148</v>
      </c>
      <c r="D96" s="117"/>
      <c r="E96" s="117"/>
      <c r="F96" s="117"/>
      <c r="G96" s="118"/>
      <c r="H96" s="13"/>
      <c r="I96" s="13"/>
      <c r="J96" s="13"/>
    </row>
    <row r="97" spans="1:10" ht="39" customHeight="1" x14ac:dyDescent="0.25">
      <c r="A97" s="91"/>
      <c r="B97" s="91"/>
      <c r="C97" s="119"/>
      <c r="D97" s="120"/>
      <c r="E97" s="120"/>
      <c r="F97" s="120"/>
      <c r="G97" s="121"/>
      <c r="H97" s="78">
        <v>0</v>
      </c>
      <c r="I97" s="7">
        <v>2.9</v>
      </c>
      <c r="J97" s="3">
        <f>PRODUCT(H97:I97)</f>
        <v>0</v>
      </c>
    </row>
    <row r="98" spans="1:10" ht="21.75" customHeight="1" x14ac:dyDescent="0.25"/>
    <row r="99" spans="1:10" ht="26.25" customHeight="1" x14ac:dyDescent="0.25">
      <c r="A99" s="15" t="s">
        <v>0</v>
      </c>
      <c r="B99" s="15" t="s">
        <v>6</v>
      </c>
      <c r="C99" s="15" t="s">
        <v>1</v>
      </c>
      <c r="D99" s="1"/>
      <c r="E99" s="1"/>
      <c r="F99" s="1"/>
      <c r="G99" s="1"/>
      <c r="H99" s="122" t="s">
        <v>3</v>
      </c>
      <c r="I99" s="122" t="s">
        <v>2</v>
      </c>
      <c r="J99" s="122" t="s">
        <v>4</v>
      </c>
    </row>
    <row r="100" spans="1:10" ht="39" customHeight="1" x14ac:dyDescent="0.25">
      <c r="A100" s="114">
        <v>46</v>
      </c>
      <c r="B100" s="114"/>
      <c r="C100" s="116" t="s">
        <v>149</v>
      </c>
      <c r="D100" s="117"/>
      <c r="E100" s="117"/>
      <c r="F100" s="117"/>
      <c r="G100" s="118"/>
      <c r="H100" s="123"/>
      <c r="I100" s="123"/>
      <c r="J100" s="123"/>
    </row>
    <row r="101" spans="1:10" ht="39" customHeight="1" x14ac:dyDescent="0.25">
      <c r="A101" s="136"/>
      <c r="B101" s="136"/>
      <c r="C101" s="119"/>
      <c r="D101" s="120"/>
      <c r="E101" s="120"/>
      <c r="F101" s="120"/>
      <c r="G101" s="121"/>
      <c r="H101" s="78">
        <v>0</v>
      </c>
      <c r="I101" s="2">
        <v>2.4</v>
      </c>
      <c r="J101" s="3">
        <f>PRODUCT(H101:I101)</f>
        <v>0</v>
      </c>
    </row>
    <row r="102" spans="1:10" ht="39" customHeight="1" x14ac:dyDescent="0.25">
      <c r="A102" s="91">
        <v>47</v>
      </c>
      <c r="B102" s="91"/>
      <c r="C102" s="116" t="s">
        <v>325</v>
      </c>
      <c r="D102" s="117"/>
      <c r="E102" s="117"/>
      <c r="F102" s="117"/>
      <c r="G102" s="118"/>
      <c r="H102" s="13"/>
      <c r="I102" s="13"/>
      <c r="J102" s="13"/>
    </row>
    <row r="103" spans="1:10" ht="39" customHeight="1" x14ac:dyDescent="0.25">
      <c r="A103" s="91"/>
      <c r="B103" s="91"/>
      <c r="C103" s="119"/>
      <c r="D103" s="120"/>
      <c r="E103" s="120"/>
      <c r="F103" s="120"/>
      <c r="G103" s="121"/>
      <c r="H103" s="78">
        <v>0</v>
      </c>
      <c r="I103" s="7">
        <v>6.98</v>
      </c>
      <c r="J103" s="3">
        <f>PRODUCT(H103:I103)</f>
        <v>0</v>
      </c>
    </row>
    <row r="104" spans="1:10" ht="39" customHeight="1" x14ac:dyDescent="0.25">
      <c r="A104" s="114">
        <v>48</v>
      </c>
      <c r="B104" s="91"/>
      <c r="C104" s="20" t="s">
        <v>150</v>
      </c>
      <c r="D104" s="21" t="s">
        <v>7</v>
      </c>
      <c r="E104" s="21" t="s">
        <v>8</v>
      </c>
      <c r="F104" s="21" t="s">
        <v>9</v>
      </c>
      <c r="G104" s="21" t="s">
        <v>10</v>
      </c>
      <c r="H104" s="1"/>
      <c r="I104" s="1"/>
      <c r="J104" s="1"/>
    </row>
    <row r="105" spans="1:10" ht="39" customHeight="1" x14ac:dyDescent="0.25">
      <c r="A105" s="136"/>
      <c r="B105" s="91"/>
      <c r="C105" s="12" t="s">
        <v>15</v>
      </c>
      <c r="D105" s="9">
        <v>0</v>
      </c>
      <c r="E105" s="9">
        <v>0</v>
      </c>
      <c r="F105" s="9">
        <v>0</v>
      </c>
      <c r="G105" s="9">
        <v>0</v>
      </c>
      <c r="H105" s="37">
        <f>SUM(D105:G105)</f>
        <v>0</v>
      </c>
      <c r="I105" s="2">
        <v>4.5999999999999996</v>
      </c>
      <c r="J105" s="3">
        <f>PRODUCT(H105:I105)</f>
        <v>0</v>
      </c>
    </row>
    <row r="106" spans="1:10" ht="39" customHeight="1" x14ac:dyDescent="0.25">
      <c r="A106" s="91">
        <v>49</v>
      </c>
      <c r="B106" s="91"/>
      <c r="C106" s="20" t="s">
        <v>151</v>
      </c>
      <c r="D106" s="31" t="s">
        <v>56</v>
      </c>
      <c r="E106" s="31" t="s">
        <v>57</v>
      </c>
      <c r="F106" s="31" t="s">
        <v>16</v>
      </c>
      <c r="G106" s="31" t="s">
        <v>365</v>
      </c>
      <c r="H106" s="13"/>
      <c r="I106" s="13"/>
      <c r="J106" s="13"/>
    </row>
    <row r="107" spans="1:10" ht="39" customHeight="1" x14ac:dyDescent="0.25">
      <c r="A107" s="91"/>
      <c r="B107" s="91"/>
      <c r="C107" s="12" t="s">
        <v>15</v>
      </c>
      <c r="D107" s="12">
        <v>0</v>
      </c>
      <c r="E107" s="12">
        <v>0</v>
      </c>
      <c r="F107" s="12">
        <v>0</v>
      </c>
      <c r="G107" s="12">
        <v>0</v>
      </c>
      <c r="H107" s="34">
        <f>SUM(D107:G107)</f>
        <v>0</v>
      </c>
      <c r="I107" s="7">
        <v>1.85</v>
      </c>
      <c r="J107" s="3">
        <f>PRODUCT(H107:I107)</f>
        <v>0</v>
      </c>
    </row>
    <row r="108" spans="1:10" ht="39" customHeight="1" x14ac:dyDescent="0.25">
      <c r="A108" s="114">
        <v>50</v>
      </c>
      <c r="B108" s="91"/>
      <c r="C108" s="20" t="s">
        <v>152</v>
      </c>
      <c r="D108" s="31" t="s">
        <v>56</v>
      </c>
      <c r="E108" s="31" t="s">
        <v>57</v>
      </c>
      <c r="F108" s="31" t="s">
        <v>16</v>
      </c>
      <c r="G108" s="31" t="s">
        <v>365</v>
      </c>
      <c r="H108" s="1"/>
      <c r="I108" s="1"/>
      <c r="J108" s="1"/>
    </row>
    <row r="109" spans="1:10" ht="39" customHeight="1" x14ac:dyDescent="0.25">
      <c r="A109" s="136"/>
      <c r="B109" s="91"/>
      <c r="C109" s="12" t="s">
        <v>15</v>
      </c>
      <c r="D109" s="12">
        <v>0</v>
      </c>
      <c r="E109" s="12">
        <v>0</v>
      </c>
      <c r="F109" s="12">
        <v>0</v>
      </c>
      <c r="G109" s="12">
        <v>0</v>
      </c>
      <c r="H109" s="37">
        <f>SUM(D109:G109)</f>
        <v>0</v>
      </c>
      <c r="I109" s="2">
        <v>2.5</v>
      </c>
      <c r="J109" s="3">
        <f>PRODUCT(H109:I109)</f>
        <v>0</v>
      </c>
    </row>
    <row r="110" spans="1:10" ht="39" customHeight="1" x14ac:dyDescent="0.25">
      <c r="A110" s="114">
        <v>51</v>
      </c>
      <c r="B110" s="91"/>
      <c r="C110" s="20" t="s">
        <v>153</v>
      </c>
      <c r="D110" s="31" t="s">
        <v>56</v>
      </c>
      <c r="E110" s="31" t="s">
        <v>57</v>
      </c>
      <c r="F110" s="31" t="s">
        <v>16</v>
      </c>
      <c r="G110" s="31" t="s">
        <v>365</v>
      </c>
      <c r="H110" s="1"/>
      <c r="I110" s="1"/>
      <c r="J110" s="1"/>
    </row>
    <row r="111" spans="1:10" ht="39" customHeight="1" x14ac:dyDescent="0.25">
      <c r="A111" s="136"/>
      <c r="B111" s="91"/>
      <c r="C111" s="12" t="s">
        <v>15</v>
      </c>
      <c r="D111" s="12">
        <v>0</v>
      </c>
      <c r="E111" s="12">
        <v>0</v>
      </c>
      <c r="F111" s="12">
        <v>0</v>
      </c>
      <c r="G111" s="12">
        <v>0</v>
      </c>
      <c r="H111" s="37">
        <f>SUM(D111:G111)</f>
        <v>0</v>
      </c>
      <c r="I111" s="2">
        <v>2.5</v>
      </c>
      <c r="J111" s="3">
        <f>PRODUCT(H111:I111)</f>
        <v>0</v>
      </c>
    </row>
    <row r="112" spans="1:10" ht="39" customHeight="1" x14ac:dyDescent="0.25">
      <c r="A112" s="91">
        <v>52</v>
      </c>
      <c r="B112" s="91"/>
      <c r="C112" s="5" t="s">
        <v>154</v>
      </c>
      <c r="D112" s="108"/>
      <c r="E112" s="110"/>
      <c r="F112" s="31" t="s">
        <v>57</v>
      </c>
      <c r="G112" s="31" t="s">
        <v>16</v>
      </c>
      <c r="H112" s="13"/>
      <c r="I112" s="13"/>
      <c r="J112" s="13"/>
    </row>
    <row r="113" spans="1:10" ht="39" customHeight="1" x14ac:dyDescent="0.25">
      <c r="A113" s="91"/>
      <c r="B113" s="91"/>
      <c r="C113" s="12" t="s">
        <v>15</v>
      </c>
      <c r="D113" s="111"/>
      <c r="E113" s="113"/>
      <c r="F113" s="12">
        <v>0</v>
      </c>
      <c r="G113" s="12">
        <v>0</v>
      </c>
      <c r="H113" s="34">
        <f>SUM(D113:G113)</f>
        <v>0</v>
      </c>
      <c r="I113" s="7">
        <v>2.36</v>
      </c>
      <c r="J113" s="3">
        <f>PRODUCT(H113:I113)</f>
        <v>0</v>
      </c>
    </row>
    <row r="114" spans="1:10" ht="39" customHeight="1" x14ac:dyDescent="0.25">
      <c r="A114" s="114">
        <v>53</v>
      </c>
      <c r="B114" s="114"/>
      <c r="C114" s="5" t="s">
        <v>155</v>
      </c>
      <c r="D114" s="108"/>
      <c r="E114" s="110"/>
      <c r="F114" s="10" t="s">
        <v>57</v>
      </c>
      <c r="G114" s="10" t="s">
        <v>16</v>
      </c>
      <c r="H114" s="1"/>
      <c r="I114" s="1"/>
      <c r="J114" s="1"/>
    </row>
    <row r="115" spans="1:10" ht="39" customHeight="1" x14ac:dyDescent="0.25">
      <c r="A115" s="136"/>
      <c r="B115" s="136"/>
      <c r="C115" s="12" t="s">
        <v>15</v>
      </c>
      <c r="D115" s="111"/>
      <c r="E115" s="113"/>
      <c r="F115" s="9">
        <v>0</v>
      </c>
      <c r="G115" s="9">
        <v>0</v>
      </c>
      <c r="H115" s="37">
        <f>SUM(D115:G115)</f>
        <v>0</v>
      </c>
      <c r="I115" s="2">
        <v>5.67</v>
      </c>
      <c r="J115" s="3">
        <f>PRODUCT(H115:I115)</f>
        <v>0</v>
      </c>
    </row>
    <row r="116" spans="1:10" ht="39" customHeight="1" x14ac:dyDescent="0.25">
      <c r="A116" s="114">
        <v>54</v>
      </c>
      <c r="B116" s="114"/>
      <c r="C116" s="5" t="s">
        <v>156</v>
      </c>
      <c r="D116" s="21" t="s">
        <v>7</v>
      </c>
      <c r="E116" s="21" t="s">
        <v>8</v>
      </c>
      <c r="F116" s="21" t="s">
        <v>9</v>
      </c>
      <c r="G116" s="10" t="s">
        <v>10</v>
      </c>
      <c r="H116" s="1"/>
      <c r="I116" s="1"/>
      <c r="J116" s="1"/>
    </row>
    <row r="117" spans="1:10" ht="39" customHeight="1" x14ac:dyDescent="0.25">
      <c r="A117" s="136"/>
      <c r="B117" s="136"/>
      <c r="C117" s="12" t="s">
        <v>15</v>
      </c>
      <c r="D117" s="9">
        <v>0</v>
      </c>
      <c r="E117" s="9">
        <v>0</v>
      </c>
      <c r="F117" s="9">
        <v>0</v>
      </c>
      <c r="G117" s="9">
        <v>0</v>
      </c>
      <c r="H117" s="37">
        <f>SUM(D117:G117)</f>
        <v>0</v>
      </c>
      <c r="I117" s="2">
        <v>16.23</v>
      </c>
      <c r="J117" s="3">
        <f>PRODUCT(H117:I117)</f>
        <v>0</v>
      </c>
    </row>
    <row r="118" spans="1:10" ht="35.25" customHeight="1" x14ac:dyDescent="0.25">
      <c r="A118" s="15" t="s">
        <v>0</v>
      </c>
      <c r="B118" s="15" t="s">
        <v>6</v>
      </c>
      <c r="C118" s="15" t="s">
        <v>1</v>
      </c>
      <c r="D118" s="1"/>
      <c r="E118" s="1"/>
      <c r="F118" s="1"/>
      <c r="G118" s="1"/>
      <c r="H118" s="122" t="s">
        <v>3</v>
      </c>
      <c r="I118" s="122" t="s">
        <v>2</v>
      </c>
      <c r="J118" s="122" t="s">
        <v>4</v>
      </c>
    </row>
    <row r="119" spans="1:10" ht="39" customHeight="1" x14ac:dyDescent="0.25">
      <c r="A119" s="114">
        <v>55</v>
      </c>
      <c r="B119" s="114"/>
      <c r="C119" s="5" t="s">
        <v>157</v>
      </c>
      <c r="D119" s="124"/>
      <c r="E119" s="21" t="s">
        <v>58</v>
      </c>
      <c r="F119" s="10" t="s">
        <v>59</v>
      </c>
      <c r="G119" s="10" t="s">
        <v>60</v>
      </c>
      <c r="H119" s="123"/>
      <c r="I119" s="123"/>
      <c r="J119" s="123"/>
    </row>
    <row r="120" spans="1:10" ht="39" customHeight="1" x14ac:dyDescent="0.25">
      <c r="A120" s="136"/>
      <c r="B120" s="136"/>
      <c r="C120" s="12" t="s">
        <v>15</v>
      </c>
      <c r="D120" s="125"/>
      <c r="E120" s="9">
        <v>0</v>
      </c>
      <c r="F120" s="9">
        <v>0</v>
      </c>
      <c r="G120" s="9">
        <v>0</v>
      </c>
      <c r="H120" s="37">
        <f>SUM(D120:G120)</f>
        <v>0</v>
      </c>
      <c r="I120" s="2">
        <v>7.39</v>
      </c>
      <c r="J120" s="3">
        <f>PRODUCT(H120:I120)</f>
        <v>0</v>
      </c>
    </row>
    <row r="121" spans="1:10" ht="39" customHeight="1" x14ac:dyDescent="0.25">
      <c r="A121" s="114">
        <v>56</v>
      </c>
      <c r="B121" s="114"/>
      <c r="C121" s="5" t="s">
        <v>158</v>
      </c>
      <c r="D121" s="108"/>
      <c r="E121" s="110"/>
      <c r="F121" s="10" t="s">
        <v>17</v>
      </c>
      <c r="G121" s="10" t="s">
        <v>18</v>
      </c>
      <c r="H121" s="1"/>
      <c r="I121" s="1"/>
      <c r="J121" s="1"/>
    </row>
    <row r="122" spans="1:10" ht="39" customHeight="1" x14ac:dyDescent="0.25">
      <c r="A122" s="136"/>
      <c r="B122" s="136"/>
      <c r="C122" s="12" t="s">
        <v>15</v>
      </c>
      <c r="D122" s="111"/>
      <c r="E122" s="113"/>
      <c r="F122" s="9">
        <v>0</v>
      </c>
      <c r="G122" s="9">
        <v>0</v>
      </c>
      <c r="H122" s="37">
        <f>SUM(D122:G122)</f>
        <v>0</v>
      </c>
      <c r="I122" s="2">
        <v>3.15</v>
      </c>
      <c r="J122" s="3">
        <f>PRODUCT(H122:I122)</f>
        <v>0</v>
      </c>
    </row>
    <row r="123" spans="1:10" s="27" customFormat="1" ht="39" customHeight="1" x14ac:dyDescent="0.25">
      <c r="A123" s="114">
        <v>57</v>
      </c>
      <c r="B123" s="114"/>
      <c r="C123" s="116" t="s">
        <v>159</v>
      </c>
      <c r="D123" s="117"/>
      <c r="E123" s="117"/>
      <c r="F123" s="117"/>
      <c r="G123" s="118"/>
      <c r="H123" s="19"/>
      <c r="I123" s="19"/>
      <c r="J123" s="19"/>
    </row>
    <row r="124" spans="1:10" s="27" customFormat="1" ht="39" customHeight="1" x14ac:dyDescent="0.25">
      <c r="A124" s="136"/>
      <c r="B124" s="136"/>
      <c r="C124" s="119"/>
      <c r="D124" s="120"/>
      <c r="E124" s="120"/>
      <c r="F124" s="120"/>
      <c r="G124" s="121"/>
      <c r="H124" s="78">
        <v>0</v>
      </c>
      <c r="I124" s="24">
        <v>4.7</v>
      </c>
      <c r="J124" s="3">
        <f>PRODUCT(H124:I124)</f>
        <v>0</v>
      </c>
    </row>
    <row r="125" spans="1:10" s="27" customFormat="1" ht="39" customHeight="1" x14ac:dyDescent="0.25">
      <c r="A125" s="114">
        <v>58</v>
      </c>
      <c r="B125" s="114"/>
      <c r="C125" s="20" t="s">
        <v>160</v>
      </c>
      <c r="D125" s="108"/>
      <c r="E125" s="110"/>
      <c r="F125" s="21" t="s">
        <v>17</v>
      </c>
      <c r="G125" s="21" t="s">
        <v>18</v>
      </c>
      <c r="H125" s="19"/>
      <c r="I125" s="19"/>
      <c r="J125" s="19"/>
    </row>
    <row r="126" spans="1:10" s="27" customFormat="1" ht="39" customHeight="1" x14ac:dyDescent="0.25">
      <c r="A126" s="136"/>
      <c r="B126" s="136"/>
      <c r="C126" s="12" t="s">
        <v>15</v>
      </c>
      <c r="D126" s="111"/>
      <c r="E126" s="113"/>
      <c r="F126" s="9">
        <v>0</v>
      </c>
      <c r="G126" s="9">
        <v>0</v>
      </c>
      <c r="H126" s="37">
        <f>SUM(D126:G126)</f>
        <v>0</v>
      </c>
      <c r="I126" s="24">
        <v>5.68</v>
      </c>
      <c r="J126" s="3">
        <f>PRODUCT(H126:I126)</f>
        <v>0</v>
      </c>
    </row>
    <row r="127" spans="1:10" s="27" customFormat="1" ht="39" customHeight="1" x14ac:dyDescent="0.25">
      <c r="A127" s="114">
        <v>59</v>
      </c>
      <c r="B127" s="114"/>
      <c r="C127" s="116" t="s">
        <v>161</v>
      </c>
      <c r="D127" s="117"/>
      <c r="E127" s="117"/>
      <c r="F127" s="117"/>
      <c r="G127" s="118"/>
      <c r="H127" s="19"/>
      <c r="I127" s="19"/>
      <c r="J127" s="19"/>
    </row>
    <row r="128" spans="1:10" s="27" customFormat="1" ht="39" customHeight="1" x14ac:dyDescent="0.25">
      <c r="A128" s="136"/>
      <c r="B128" s="136"/>
      <c r="C128" s="119"/>
      <c r="D128" s="120"/>
      <c r="E128" s="120"/>
      <c r="F128" s="120"/>
      <c r="G128" s="121"/>
      <c r="H128" s="78">
        <v>0</v>
      </c>
      <c r="I128" s="24">
        <v>3.4</v>
      </c>
      <c r="J128" s="3">
        <f>PRODUCT(H128:I128)</f>
        <v>0</v>
      </c>
    </row>
    <row r="129" spans="1:10" ht="39" customHeight="1" x14ac:dyDescent="0.25">
      <c r="A129" s="114">
        <v>60</v>
      </c>
      <c r="B129" s="114"/>
      <c r="C129" s="116" t="s">
        <v>162</v>
      </c>
      <c r="D129" s="117"/>
      <c r="E129" s="117"/>
      <c r="F129" s="117"/>
      <c r="G129" s="118"/>
      <c r="H129" s="1"/>
      <c r="I129" s="1"/>
      <c r="J129" s="1"/>
    </row>
    <row r="130" spans="1:10" ht="39" customHeight="1" x14ac:dyDescent="0.25">
      <c r="A130" s="136"/>
      <c r="B130" s="136"/>
      <c r="C130" s="119"/>
      <c r="D130" s="120"/>
      <c r="E130" s="120"/>
      <c r="F130" s="120"/>
      <c r="G130" s="121"/>
      <c r="H130" s="78">
        <v>0</v>
      </c>
      <c r="I130" s="2">
        <v>2.21</v>
      </c>
      <c r="J130" s="3">
        <f>PRODUCT(H130:I130)</f>
        <v>0</v>
      </c>
    </row>
    <row r="131" spans="1:10" ht="39" customHeight="1" x14ac:dyDescent="0.25">
      <c r="A131" s="114">
        <v>61</v>
      </c>
      <c r="B131" s="114"/>
      <c r="C131" s="116" t="s">
        <v>163</v>
      </c>
      <c r="D131" s="117"/>
      <c r="E131" s="117"/>
      <c r="F131" s="117"/>
      <c r="G131" s="118"/>
      <c r="H131" s="1"/>
      <c r="I131" s="1"/>
      <c r="J131" s="1"/>
    </row>
    <row r="132" spans="1:10" ht="39" customHeight="1" x14ac:dyDescent="0.25">
      <c r="A132" s="136"/>
      <c r="B132" s="136"/>
      <c r="C132" s="119"/>
      <c r="D132" s="120"/>
      <c r="E132" s="120"/>
      <c r="F132" s="120"/>
      <c r="G132" s="121"/>
      <c r="H132" s="78">
        <v>0</v>
      </c>
      <c r="I132" s="2">
        <v>1.49</v>
      </c>
      <c r="J132" s="3">
        <f>PRODUCT(H132:I132)</f>
        <v>0</v>
      </c>
    </row>
    <row r="133" spans="1:10" ht="39" customHeight="1" x14ac:dyDescent="0.25">
      <c r="A133" s="114">
        <v>62</v>
      </c>
      <c r="B133" s="114"/>
      <c r="C133" s="116" t="s">
        <v>164</v>
      </c>
      <c r="D133" s="117"/>
      <c r="E133" s="117"/>
      <c r="F133" s="117"/>
      <c r="G133" s="118"/>
      <c r="H133" s="1"/>
      <c r="I133" s="1"/>
      <c r="J133" s="1"/>
    </row>
    <row r="134" spans="1:10" ht="39" customHeight="1" x14ac:dyDescent="0.25">
      <c r="A134" s="136"/>
      <c r="B134" s="136"/>
      <c r="C134" s="119"/>
      <c r="D134" s="120"/>
      <c r="E134" s="120"/>
      <c r="F134" s="120"/>
      <c r="G134" s="121"/>
      <c r="H134" s="78">
        <v>0</v>
      </c>
      <c r="I134" s="2">
        <v>2.2000000000000002</v>
      </c>
      <c r="J134" s="3">
        <f>PRODUCT(H134:I134)</f>
        <v>0</v>
      </c>
    </row>
    <row r="135" spans="1:10" ht="39" customHeight="1" x14ac:dyDescent="0.25">
      <c r="A135" s="114">
        <v>63</v>
      </c>
      <c r="B135" s="114"/>
      <c r="C135" s="116" t="s">
        <v>165</v>
      </c>
      <c r="D135" s="117"/>
      <c r="E135" s="117"/>
      <c r="F135" s="117"/>
      <c r="G135" s="118"/>
      <c r="H135" s="1"/>
      <c r="I135" s="1"/>
      <c r="J135" s="1"/>
    </row>
    <row r="136" spans="1:10" ht="39" customHeight="1" x14ac:dyDescent="0.25">
      <c r="A136" s="136"/>
      <c r="B136" s="136"/>
      <c r="C136" s="119"/>
      <c r="D136" s="120"/>
      <c r="E136" s="120"/>
      <c r="F136" s="120"/>
      <c r="G136" s="121"/>
      <c r="H136" s="78">
        <v>0</v>
      </c>
      <c r="I136" s="2">
        <v>2.2000000000000002</v>
      </c>
      <c r="J136" s="3">
        <f>PRODUCT(H136:I136)</f>
        <v>0</v>
      </c>
    </row>
    <row r="137" spans="1:10" ht="26.25" customHeight="1" x14ac:dyDescent="0.25">
      <c r="A137" s="15" t="s">
        <v>0</v>
      </c>
      <c r="B137" s="15" t="s">
        <v>6</v>
      </c>
      <c r="C137" s="15"/>
      <c r="D137" s="1"/>
      <c r="E137" s="1"/>
      <c r="F137" s="1"/>
      <c r="G137" s="1"/>
      <c r="H137" s="122" t="s">
        <v>3</v>
      </c>
      <c r="I137" s="122" t="s">
        <v>2</v>
      </c>
      <c r="J137" s="122" t="s">
        <v>4</v>
      </c>
    </row>
    <row r="138" spans="1:10" ht="39" customHeight="1" x14ac:dyDescent="0.25">
      <c r="A138" s="114">
        <v>64</v>
      </c>
      <c r="B138" s="114"/>
      <c r="C138" s="116" t="s">
        <v>166</v>
      </c>
      <c r="D138" s="117"/>
      <c r="E138" s="117"/>
      <c r="F138" s="117"/>
      <c r="G138" s="118"/>
      <c r="H138" s="123"/>
      <c r="I138" s="123"/>
      <c r="J138" s="123"/>
    </row>
    <row r="139" spans="1:10" ht="39" customHeight="1" x14ac:dyDescent="0.25">
      <c r="A139" s="136"/>
      <c r="B139" s="115"/>
      <c r="C139" s="119"/>
      <c r="D139" s="120"/>
      <c r="E139" s="120"/>
      <c r="F139" s="120"/>
      <c r="G139" s="121"/>
      <c r="H139" s="78">
        <v>0</v>
      </c>
      <c r="I139" s="2">
        <v>1.9</v>
      </c>
      <c r="J139" s="3">
        <f>PRODUCT(H139:I139)</f>
        <v>0</v>
      </c>
    </row>
    <row r="140" spans="1:10" ht="39" customHeight="1" x14ac:dyDescent="0.25">
      <c r="A140" s="114">
        <v>65</v>
      </c>
      <c r="B140" s="114"/>
      <c r="C140" s="116" t="s">
        <v>167</v>
      </c>
      <c r="D140" s="117"/>
      <c r="E140" s="117"/>
      <c r="F140" s="117"/>
      <c r="G140" s="118"/>
      <c r="H140" s="1"/>
      <c r="I140" s="1"/>
      <c r="J140" s="1"/>
    </row>
    <row r="141" spans="1:10" ht="39" customHeight="1" x14ac:dyDescent="0.25">
      <c r="A141" s="115"/>
      <c r="B141" s="115"/>
      <c r="C141" s="119"/>
      <c r="D141" s="120"/>
      <c r="E141" s="120"/>
      <c r="F141" s="120"/>
      <c r="G141" s="121"/>
      <c r="H141" s="78">
        <v>0</v>
      </c>
      <c r="I141" s="7">
        <v>2.74</v>
      </c>
      <c r="J141" s="3">
        <f>PRODUCT(H141:I141)</f>
        <v>0</v>
      </c>
    </row>
    <row r="142" spans="1:10" ht="39" customHeight="1" x14ac:dyDescent="0.25">
      <c r="A142" s="114">
        <v>66</v>
      </c>
      <c r="B142" s="114"/>
      <c r="C142" s="116" t="s">
        <v>168</v>
      </c>
      <c r="D142" s="117"/>
      <c r="E142" s="117"/>
      <c r="F142" s="117"/>
      <c r="G142" s="118"/>
      <c r="H142" s="1"/>
      <c r="I142" s="1"/>
      <c r="J142" s="1"/>
    </row>
    <row r="143" spans="1:10" ht="39" customHeight="1" x14ac:dyDescent="0.25">
      <c r="A143" s="115"/>
      <c r="B143" s="115"/>
      <c r="C143" s="119"/>
      <c r="D143" s="120"/>
      <c r="E143" s="120"/>
      <c r="F143" s="120"/>
      <c r="G143" s="121"/>
      <c r="H143" s="78">
        <v>0</v>
      </c>
      <c r="I143" s="7">
        <v>1.83</v>
      </c>
      <c r="J143" s="3">
        <f>PRODUCT(H143:I143)</f>
        <v>0</v>
      </c>
    </row>
    <row r="144" spans="1:10" ht="39" customHeight="1" x14ac:dyDescent="0.25">
      <c r="A144" s="114">
        <v>67</v>
      </c>
      <c r="B144" s="114"/>
      <c r="C144" s="116" t="s">
        <v>169</v>
      </c>
      <c r="D144" s="117"/>
      <c r="E144" s="117"/>
      <c r="F144" s="117"/>
      <c r="G144" s="118"/>
      <c r="H144" s="1"/>
      <c r="I144" s="1"/>
      <c r="J144" s="1"/>
    </row>
    <row r="145" spans="1:10" ht="39" customHeight="1" x14ac:dyDescent="0.25">
      <c r="A145" s="115"/>
      <c r="B145" s="115"/>
      <c r="C145" s="119"/>
      <c r="D145" s="120"/>
      <c r="E145" s="120"/>
      <c r="F145" s="120"/>
      <c r="G145" s="121"/>
      <c r="H145" s="78">
        <v>0</v>
      </c>
      <c r="I145" s="7">
        <v>2.13</v>
      </c>
      <c r="J145" s="3">
        <f>PRODUCT(H145:I145)</f>
        <v>0</v>
      </c>
    </row>
    <row r="146" spans="1:10" ht="39" customHeight="1" x14ac:dyDescent="0.25">
      <c r="A146" s="114">
        <v>68</v>
      </c>
      <c r="B146" s="114"/>
      <c r="C146" s="116" t="s">
        <v>170</v>
      </c>
      <c r="D146" s="117"/>
      <c r="E146" s="117"/>
      <c r="F146" s="117"/>
      <c r="G146" s="118"/>
      <c r="H146" s="1"/>
      <c r="I146" s="1"/>
      <c r="J146" s="1"/>
    </row>
    <row r="147" spans="1:10" ht="39" customHeight="1" x14ac:dyDescent="0.25">
      <c r="A147" s="115"/>
      <c r="B147" s="115"/>
      <c r="C147" s="119"/>
      <c r="D147" s="120"/>
      <c r="E147" s="120"/>
      <c r="F147" s="120"/>
      <c r="G147" s="121"/>
      <c r="H147" s="78">
        <v>0</v>
      </c>
      <c r="I147" s="7">
        <v>1.91</v>
      </c>
      <c r="J147" s="3">
        <f>PRODUCT(H147:I147)</f>
        <v>0</v>
      </c>
    </row>
    <row r="148" spans="1:10" ht="39" customHeight="1" x14ac:dyDescent="0.25">
      <c r="A148" s="114">
        <v>69</v>
      </c>
      <c r="B148" s="114"/>
      <c r="C148" s="116" t="s">
        <v>171</v>
      </c>
      <c r="D148" s="117"/>
      <c r="E148" s="117"/>
      <c r="F148" s="117"/>
      <c r="G148" s="118"/>
      <c r="H148" s="1"/>
      <c r="I148" s="1"/>
      <c r="J148" s="1"/>
    </row>
    <row r="149" spans="1:10" ht="39" customHeight="1" x14ac:dyDescent="0.25">
      <c r="A149" s="115"/>
      <c r="B149" s="115"/>
      <c r="C149" s="119"/>
      <c r="D149" s="120"/>
      <c r="E149" s="120"/>
      <c r="F149" s="120"/>
      <c r="G149" s="121"/>
      <c r="H149" s="78">
        <v>0</v>
      </c>
      <c r="I149" s="7">
        <v>3.4</v>
      </c>
      <c r="J149" s="3">
        <f>PRODUCT(H149:I149)</f>
        <v>0</v>
      </c>
    </row>
    <row r="150" spans="1:10" ht="39" customHeight="1" x14ac:dyDescent="0.25">
      <c r="A150" s="114">
        <v>70</v>
      </c>
      <c r="B150" s="114"/>
      <c r="C150" s="116" t="s">
        <v>172</v>
      </c>
      <c r="D150" s="117"/>
      <c r="E150" s="117"/>
      <c r="F150" s="117"/>
      <c r="G150" s="118"/>
      <c r="H150" s="1"/>
      <c r="I150" s="1"/>
      <c r="J150" s="1"/>
    </row>
    <row r="151" spans="1:10" ht="39" customHeight="1" x14ac:dyDescent="0.25">
      <c r="A151" s="115"/>
      <c r="B151" s="115"/>
      <c r="C151" s="119"/>
      <c r="D151" s="120"/>
      <c r="E151" s="120"/>
      <c r="F151" s="120"/>
      <c r="G151" s="121"/>
      <c r="H151" s="78">
        <v>0</v>
      </c>
      <c r="I151" s="7">
        <v>1.6</v>
      </c>
      <c r="J151" s="3">
        <f>PRODUCT(H151:I151)</f>
        <v>0</v>
      </c>
    </row>
    <row r="152" spans="1:10" ht="39" customHeight="1" x14ac:dyDescent="0.25">
      <c r="A152" s="114">
        <v>71</v>
      </c>
      <c r="B152" s="114"/>
      <c r="C152" s="116" t="s">
        <v>367</v>
      </c>
      <c r="D152" s="117"/>
      <c r="E152" s="117"/>
      <c r="F152" s="117"/>
      <c r="G152" s="118"/>
      <c r="H152" s="1"/>
      <c r="I152" s="1"/>
      <c r="J152" s="1"/>
    </row>
    <row r="153" spans="1:10" ht="39" customHeight="1" x14ac:dyDescent="0.25">
      <c r="A153" s="115"/>
      <c r="B153" s="115"/>
      <c r="C153" s="119"/>
      <c r="D153" s="120"/>
      <c r="E153" s="120"/>
      <c r="F153" s="120"/>
      <c r="G153" s="121"/>
      <c r="H153" s="78">
        <v>0</v>
      </c>
      <c r="I153" s="7">
        <v>1.41</v>
      </c>
      <c r="J153" s="3">
        <f>PRODUCT(H153:I153)</f>
        <v>0</v>
      </c>
    </row>
    <row r="154" spans="1:10" ht="39" customHeight="1" x14ac:dyDescent="0.25">
      <c r="A154" s="114">
        <v>72</v>
      </c>
      <c r="B154" s="114"/>
      <c r="C154" s="116" t="s">
        <v>173</v>
      </c>
      <c r="D154" s="117"/>
      <c r="E154" s="117"/>
      <c r="F154" s="117"/>
      <c r="G154" s="118"/>
      <c r="H154" s="1"/>
      <c r="I154" s="1"/>
      <c r="J154" s="1"/>
    </row>
    <row r="155" spans="1:10" ht="39" customHeight="1" x14ac:dyDescent="0.25">
      <c r="A155" s="115"/>
      <c r="B155" s="115"/>
      <c r="C155" s="119"/>
      <c r="D155" s="120"/>
      <c r="E155" s="120"/>
      <c r="F155" s="120"/>
      <c r="G155" s="121"/>
      <c r="H155" s="78">
        <v>0</v>
      </c>
      <c r="I155" s="7">
        <v>2.4</v>
      </c>
      <c r="J155" s="3">
        <f>PRODUCT(H155:I155)</f>
        <v>0</v>
      </c>
    </row>
    <row r="156" spans="1:10" s="27" customFormat="1" ht="24.75" customHeight="1" x14ac:dyDescent="0.25">
      <c r="A156"/>
      <c r="B156"/>
      <c r="C156"/>
      <c r="D156"/>
      <c r="E156"/>
      <c r="F156"/>
      <c r="G156"/>
      <c r="H156"/>
      <c r="I156"/>
      <c r="J156"/>
    </row>
    <row r="157" spans="1:10" ht="26.25" customHeight="1" x14ac:dyDescent="0.25">
      <c r="A157" s="15" t="s">
        <v>0</v>
      </c>
      <c r="B157" s="15" t="s">
        <v>6</v>
      </c>
      <c r="C157" s="15" t="s">
        <v>1</v>
      </c>
      <c r="D157" s="1"/>
      <c r="E157" s="1"/>
      <c r="F157" s="1"/>
      <c r="G157" s="1"/>
      <c r="H157" s="122" t="s">
        <v>3</v>
      </c>
      <c r="I157" s="122" t="s">
        <v>2</v>
      </c>
      <c r="J157" s="122" t="s">
        <v>4</v>
      </c>
    </row>
    <row r="158" spans="1:10" ht="39" customHeight="1" x14ac:dyDescent="0.25">
      <c r="A158" s="114">
        <v>73</v>
      </c>
      <c r="B158" s="114"/>
      <c r="C158" s="116" t="s">
        <v>326</v>
      </c>
      <c r="D158" s="117"/>
      <c r="E158" s="117"/>
      <c r="F158" s="117"/>
      <c r="G158" s="118"/>
      <c r="H158" s="123"/>
      <c r="I158" s="123"/>
      <c r="J158" s="123"/>
    </row>
    <row r="159" spans="1:10" ht="39" customHeight="1" x14ac:dyDescent="0.25">
      <c r="A159" s="115"/>
      <c r="B159" s="115"/>
      <c r="C159" s="119"/>
      <c r="D159" s="120"/>
      <c r="E159" s="120"/>
      <c r="F159" s="120"/>
      <c r="G159" s="121"/>
      <c r="H159" s="78">
        <v>0</v>
      </c>
      <c r="I159" s="7">
        <v>3.69</v>
      </c>
      <c r="J159" s="3">
        <f>PRODUCT(H159:I159)</f>
        <v>0</v>
      </c>
    </row>
    <row r="160" spans="1:10" ht="39" customHeight="1" x14ac:dyDescent="0.25">
      <c r="A160" s="114">
        <v>74</v>
      </c>
      <c r="B160" s="114"/>
      <c r="C160" s="116" t="s">
        <v>174</v>
      </c>
      <c r="D160" s="117"/>
      <c r="E160" s="117"/>
      <c r="F160" s="117"/>
      <c r="G160" s="118"/>
      <c r="H160" s="1"/>
      <c r="I160" s="1"/>
      <c r="J160" s="1"/>
    </row>
    <row r="161" spans="1:10" ht="39" customHeight="1" x14ac:dyDescent="0.25">
      <c r="A161" s="115"/>
      <c r="B161" s="115"/>
      <c r="C161" s="119"/>
      <c r="D161" s="120"/>
      <c r="E161" s="120"/>
      <c r="F161" s="120"/>
      <c r="G161" s="121"/>
      <c r="H161" s="78">
        <v>0</v>
      </c>
      <c r="I161" s="7">
        <v>0.61</v>
      </c>
      <c r="J161" s="3">
        <f>PRODUCT(H161:I161)</f>
        <v>0</v>
      </c>
    </row>
    <row r="162" spans="1:10" ht="39" customHeight="1" x14ac:dyDescent="0.25">
      <c r="A162" s="114">
        <v>75</v>
      </c>
      <c r="B162" s="114"/>
      <c r="C162" s="116" t="s">
        <v>327</v>
      </c>
      <c r="D162" s="117"/>
      <c r="E162" s="117"/>
      <c r="F162" s="117"/>
      <c r="G162" s="118"/>
      <c r="H162" s="1"/>
      <c r="I162" s="1"/>
      <c r="J162" s="1"/>
    </row>
    <row r="163" spans="1:10" ht="39" customHeight="1" x14ac:dyDescent="0.25">
      <c r="A163" s="115"/>
      <c r="B163" s="115"/>
      <c r="C163" s="119"/>
      <c r="D163" s="120"/>
      <c r="E163" s="120"/>
      <c r="F163" s="120"/>
      <c r="G163" s="121"/>
      <c r="H163" s="78">
        <v>0</v>
      </c>
      <c r="I163" s="7">
        <v>1.75</v>
      </c>
      <c r="J163" s="3">
        <f>PRODUCT(H163:I163)</f>
        <v>0</v>
      </c>
    </row>
    <row r="164" spans="1:10" ht="39" customHeight="1" x14ac:dyDescent="0.25">
      <c r="A164" s="114">
        <v>76</v>
      </c>
      <c r="B164" s="114"/>
      <c r="C164" s="116" t="s">
        <v>175</v>
      </c>
      <c r="D164" s="117"/>
      <c r="E164" s="117"/>
      <c r="F164" s="117"/>
      <c r="G164" s="118"/>
      <c r="H164" s="1"/>
      <c r="I164" s="1"/>
      <c r="J164" s="1"/>
    </row>
    <row r="165" spans="1:10" ht="39" customHeight="1" x14ac:dyDescent="0.25">
      <c r="A165" s="115"/>
      <c r="B165" s="115"/>
      <c r="C165" s="119"/>
      <c r="D165" s="120"/>
      <c r="E165" s="120"/>
      <c r="F165" s="120"/>
      <c r="G165" s="121"/>
      <c r="H165" s="78">
        <v>0</v>
      </c>
      <c r="I165" s="7">
        <v>1.4</v>
      </c>
      <c r="J165" s="3">
        <f>PRODUCT(H165:I165)</f>
        <v>0</v>
      </c>
    </row>
    <row r="166" spans="1:10" s="50" customFormat="1" ht="39" customHeight="1" x14ac:dyDescent="0.25">
      <c r="A166" s="114">
        <v>77</v>
      </c>
      <c r="B166" s="76"/>
      <c r="C166" s="116" t="s">
        <v>175</v>
      </c>
      <c r="D166" s="117"/>
      <c r="E166" s="117"/>
      <c r="F166" s="117"/>
      <c r="G166" s="118"/>
      <c r="H166" s="75"/>
      <c r="I166" s="75"/>
      <c r="J166" s="75"/>
    </row>
    <row r="167" spans="1:10" s="50" customFormat="1" ht="39" customHeight="1" x14ac:dyDescent="0.25">
      <c r="A167" s="115"/>
      <c r="B167" s="76"/>
      <c r="C167" s="119"/>
      <c r="D167" s="120"/>
      <c r="E167" s="120"/>
      <c r="F167" s="120"/>
      <c r="G167" s="121"/>
      <c r="H167" s="78">
        <v>0</v>
      </c>
      <c r="I167" s="79">
        <v>1.4</v>
      </c>
      <c r="J167" s="77">
        <f>PRODUCT(H167:I167)</f>
        <v>0</v>
      </c>
    </row>
    <row r="168" spans="1:10" ht="39" customHeight="1" x14ac:dyDescent="0.25">
      <c r="A168" s="114">
        <v>78</v>
      </c>
      <c r="B168" s="114"/>
      <c r="C168" s="116" t="s">
        <v>176</v>
      </c>
      <c r="D168" s="117"/>
      <c r="E168" s="117"/>
      <c r="F168" s="117"/>
      <c r="G168" s="118"/>
      <c r="H168" s="1"/>
      <c r="I168" s="1"/>
      <c r="J168" s="1"/>
    </row>
    <row r="169" spans="1:10" ht="39" customHeight="1" x14ac:dyDescent="0.25">
      <c r="A169" s="115"/>
      <c r="B169" s="115"/>
      <c r="C169" s="119"/>
      <c r="D169" s="120"/>
      <c r="E169" s="120"/>
      <c r="F169" s="120"/>
      <c r="G169" s="121"/>
      <c r="H169" s="78">
        <v>0</v>
      </c>
      <c r="I169" s="7">
        <v>1.5</v>
      </c>
      <c r="J169" s="3">
        <f>PRODUCT(H169:I169)</f>
        <v>0</v>
      </c>
    </row>
    <row r="170" spans="1:10" ht="39" customHeight="1" x14ac:dyDescent="0.25">
      <c r="A170" s="114">
        <v>79</v>
      </c>
      <c r="B170" s="114"/>
      <c r="C170" s="116" t="s">
        <v>177</v>
      </c>
      <c r="D170" s="117"/>
      <c r="E170" s="117"/>
      <c r="F170" s="117"/>
      <c r="G170" s="118"/>
      <c r="H170" s="1"/>
      <c r="I170" s="1"/>
      <c r="J170" s="1"/>
    </row>
    <row r="171" spans="1:10" ht="39" customHeight="1" x14ac:dyDescent="0.25">
      <c r="A171" s="115"/>
      <c r="B171" s="115"/>
      <c r="C171" s="119"/>
      <c r="D171" s="120"/>
      <c r="E171" s="120"/>
      <c r="F171" s="120"/>
      <c r="G171" s="121"/>
      <c r="H171" s="34">
        <v>0</v>
      </c>
      <c r="I171" s="7">
        <v>1.5</v>
      </c>
      <c r="J171" s="3">
        <f>PRODUCT(H171:I171)</f>
        <v>0</v>
      </c>
    </row>
    <row r="172" spans="1:10" s="50" customFormat="1" ht="39" customHeight="1" x14ac:dyDescent="0.25">
      <c r="A172" s="114">
        <v>80</v>
      </c>
      <c r="B172" s="114"/>
      <c r="C172" s="139" t="s">
        <v>371</v>
      </c>
      <c r="D172" s="20" t="s">
        <v>368</v>
      </c>
      <c r="E172" s="20" t="s">
        <v>369</v>
      </c>
      <c r="F172" s="20" t="s">
        <v>370</v>
      </c>
      <c r="G172" s="20" t="s">
        <v>372</v>
      </c>
      <c r="H172" s="69"/>
      <c r="I172" s="69"/>
      <c r="J172" s="69"/>
    </row>
    <row r="173" spans="1:10" s="50" customFormat="1" ht="39" customHeight="1" x14ac:dyDescent="0.25">
      <c r="A173" s="115"/>
      <c r="B173" s="115"/>
      <c r="C173" s="140"/>
      <c r="D173" s="9">
        <v>0</v>
      </c>
      <c r="E173" s="9">
        <v>0</v>
      </c>
      <c r="F173" s="9">
        <v>0</v>
      </c>
      <c r="G173" s="9">
        <v>0</v>
      </c>
      <c r="H173" s="70">
        <f>SUM(D173:G173)</f>
        <v>0</v>
      </c>
      <c r="I173" s="72">
        <v>4.5</v>
      </c>
      <c r="J173" s="71">
        <f>PRODUCT(H173:I173)</f>
        <v>0</v>
      </c>
    </row>
    <row r="174" spans="1:10" s="50" customFormat="1" ht="39" customHeight="1" x14ac:dyDescent="0.25">
      <c r="A174" s="114">
        <v>80</v>
      </c>
      <c r="B174" s="114"/>
      <c r="C174" s="116" t="s">
        <v>373</v>
      </c>
      <c r="D174" s="117"/>
      <c r="E174" s="117"/>
      <c r="F174" s="117"/>
      <c r="G174" s="118"/>
      <c r="H174" s="75"/>
      <c r="I174" s="75"/>
      <c r="J174" s="75"/>
    </row>
    <row r="175" spans="1:10" s="50" customFormat="1" ht="39" customHeight="1" x14ac:dyDescent="0.25">
      <c r="A175" s="115"/>
      <c r="B175" s="115"/>
      <c r="C175" s="119"/>
      <c r="D175" s="120"/>
      <c r="E175" s="120"/>
      <c r="F175" s="120"/>
      <c r="G175" s="121"/>
      <c r="H175" s="78">
        <v>0</v>
      </c>
      <c r="I175" s="79">
        <v>6</v>
      </c>
      <c r="J175" s="77">
        <f>PRODUCT(H175:I175)</f>
        <v>0</v>
      </c>
    </row>
    <row r="176" spans="1:10" s="30" customFormat="1" ht="39" customHeight="1" x14ac:dyDescent="0.25">
      <c r="A176" s="105"/>
      <c r="B176" s="106"/>
      <c r="C176" s="106"/>
      <c r="D176" s="106"/>
      <c r="E176" s="106"/>
      <c r="F176" s="106"/>
      <c r="G176" s="106"/>
      <c r="H176" s="106"/>
      <c r="I176" s="106"/>
      <c r="J176" s="107"/>
    </row>
    <row r="177" spans="1:10" ht="28.5" customHeight="1" x14ac:dyDescent="0.25">
      <c r="A177" s="8"/>
      <c r="B177" s="11"/>
      <c r="C177" s="137" t="s">
        <v>5</v>
      </c>
      <c r="D177" s="138"/>
      <c r="E177" s="138"/>
      <c r="F177" s="138"/>
      <c r="G177" s="138"/>
      <c r="H177" s="14">
        <f>SUM(H3:H171)</f>
        <v>0</v>
      </c>
      <c r="I177" s="7"/>
      <c r="J177" s="57">
        <f>SUM(J3:J171)</f>
        <v>0</v>
      </c>
    </row>
  </sheetData>
  <mergeCells count="264">
    <mergeCell ref="C177:G177"/>
    <mergeCell ref="A164:A165"/>
    <mergeCell ref="B164:B165"/>
    <mergeCell ref="A168:A169"/>
    <mergeCell ref="B168:B169"/>
    <mergeCell ref="A170:A171"/>
    <mergeCell ref="B170:B171"/>
    <mergeCell ref="A158:A159"/>
    <mergeCell ref="B158:B159"/>
    <mergeCell ref="A160:A161"/>
    <mergeCell ref="B160:B161"/>
    <mergeCell ref="A162:A163"/>
    <mergeCell ref="B162:B163"/>
    <mergeCell ref="C164:G165"/>
    <mergeCell ref="C168:G169"/>
    <mergeCell ref="C170:G171"/>
    <mergeCell ref="A172:A173"/>
    <mergeCell ref="B172:B173"/>
    <mergeCell ref="C172:C173"/>
    <mergeCell ref="C166:G167"/>
    <mergeCell ref="A166:A167"/>
    <mergeCell ref="A174:A175"/>
    <mergeCell ref="A150:A151"/>
    <mergeCell ref="B150:B151"/>
    <mergeCell ref="A152:A153"/>
    <mergeCell ref="B152:B153"/>
    <mergeCell ref="A154:A155"/>
    <mergeCell ref="B154:B155"/>
    <mergeCell ref="A144:A145"/>
    <mergeCell ref="B144:B145"/>
    <mergeCell ref="A146:A147"/>
    <mergeCell ref="B146:B147"/>
    <mergeCell ref="A148:A149"/>
    <mergeCell ref="B148:B149"/>
    <mergeCell ref="A138:A139"/>
    <mergeCell ref="B138:B139"/>
    <mergeCell ref="A140:A141"/>
    <mergeCell ref="B140:B141"/>
    <mergeCell ref="A142:A143"/>
    <mergeCell ref="B142:B143"/>
    <mergeCell ref="A131:A132"/>
    <mergeCell ref="B131:B132"/>
    <mergeCell ref="A133:A134"/>
    <mergeCell ref="B133:B134"/>
    <mergeCell ref="A135:A136"/>
    <mergeCell ref="B135:B136"/>
    <mergeCell ref="A121:A122"/>
    <mergeCell ref="B121:B122"/>
    <mergeCell ref="A129:A130"/>
    <mergeCell ref="B129:B130"/>
    <mergeCell ref="A106:A107"/>
    <mergeCell ref="B106:B107"/>
    <mergeCell ref="A108:A109"/>
    <mergeCell ref="B108:B109"/>
    <mergeCell ref="A92:A93"/>
    <mergeCell ref="B92:B93"/>
    <mergeCell ref="A94:A95"/>
    <mergeCell ref="B94:B95"/>
    <mergeCell ref="A96:A97"/>
    <mergeCell ref="B96:B97"/>
    <mergeCell ref="A123:A124"/>
    <mergeCell ref="B123:B124"/>
    <mergeCell ref="A119:A120"/>
    <mergeCell ref="B119:B120"/>
    <mergeCell ref="A102:A103"/>
    <mergeCell ref="B102:B103"/>
    <mergeCell ref="A100:A101"/>
    <mergeCell ref="B100:B101"/>
    <mergeCell ref="A114:A115"/>
    <mergeCell ref="B114:B115"/>
    <mergeCell ref="A72:A73"/>
    <mergeCell ref="B72:B73"/>
    <mergeCell ref="A74:A75"/>
    <mergeCell ref="B74:B75"/>
    <mergeCell ref="A76:A77"/>
    <mergeCell ref="B76:B77"/>
    <mergeCell ref="A80:A81"/>
    <mergeCell ref="B80:B81"/>
    <mergeCell ref="A70:A71"/>
    <mergeCell ref="B70:B7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32:A33"/>
    <mergeCell ref="B32:B33"/>
    <mergeCell ref="A34:A35"/>
    <mergeCell ref="A50:A51"/>
    <mergeCell ref="B50:B51"/>
    <mergeCell ref="A52:A53"/>
    <mergeCell ref="B52:B53"/>
    <mergeCell ref="A54:A55"/>
    <mergeCell ref="B54:B55"/>
    <mergeCell ref="B40:B41"/>
    <mergeCell ref="B42:B43"/>
    <mergeCell ref="A46:A47"/>
    <mergeCell ref="A112:A113"/>
    <mergeCell ref="B112:B113"/>
    <mergeCell ref="A42:A43"/>
    <mergeCell ref="A104:A105"/>
    <mergeCell ref="B104:B105"/>
    <mergeCell ref="A40:A41"/>
    <mergeCell ref="B34:B35"/>
    <mergeCell ref="A36:A37"/>
    <mergeCell ref="B36:B37"/>
    <mergeCell ref="B46:B47"/>
    <mergeCell ref="A110:A111"/>
    <mergeCell ref="B110:B111"/>
    <mergeCell ref="A56:A57"/>
    <mergeCell ref="B56:B57"/>
    <mergeCell ref="A60:A61"/>
    <mergeCell ref="B60:B61"/>
    <mergeCell ref="A68:A69"/>
    <mergeCell ref="B68:B69"/>
    <mergeCell ref="A62:A63"/>
    <mergeCell ref="B62:B63"/>
    <mergeCell ref="A64:A65"/>
    <mergeCell ref="B64:B65"/>
    <mergeCell ref="A66:A67"/>
    <mergeCell ref="B66:B67"/>
    <mergeCell ref="A127:A128"/>
    <mergeCell ref="B127:B128"/>
    <mergeCell ref="A116:A117"/>
    <mergeCell ref="B116:B117"/>
    <mergeCell ref="A26:A27"/>
    <mergeCell ref="H1:H2"/>
    <mergeCell ref="A6:A7"/>
    <mergeCell ref="B6:B7"/>
    <mergeCell ref="A8:A9"/>
    <mergeCell ref="B8:B9"/>
    <mergeCell ref="C14:G15"/>
    <mergeCell ref="C19:G20"/>
    <mergeCell ref="C21:G22"/>
    <mergeCell ref="C16:G17"/>
    <mergeCell ref="A125:A126"/>
    <mergeCell ref="B125:B126"/>
    <mergeCell ref="A21:A22"/>
    <mergeCell ref="B21:B22"/>
    <mergeCell ref="A23:A25"/>
    <mergeCell ref="B23:B25"/>
    <mergeCell ref="B26:B27"/>
    <mergeCell ref="A28:A29"/>
    <mergeCell ref="B28:B29"/>
    <mergeCell ref="A10:A11"/>
    <mergeCell ref="C102:G103"/>
    <mergeCell ref="I1:I2"/>
    <mergeCell ref="J1:J2"/>
    <mergeCell ref="A2:A3"/>
    <mergeCell ref="B2:B3"/>
    <mergeCell ref="A4:A5"/>
    <mergeCell ref="B4:B5"/>
    <mergeCell ref="C2:G3"/>
    <mergeCell ref="C4:G5"/>
    <mergeCell ref="B10:B11"/>
    <mergeCell ref="A12:A13"/>
    <mergeCell ref="B12:B13"/>
    <mergeCell ref="A14:A15"/>
    <mergeCell ref="B14:B15"/>
    <mergeCell ref="A48:A49"/>
    <mergeCell ref="B48:B49"/>
    <mergeCell ref="A30:A31"/>
    <mergeCell ref="B30:B31"/>
    <mergeCell ref="A44:A45"/>
    <mergeCell ref="B44:B45"/>
    <mergeCell ref="A16:A17"/>
    <mergeCell ref="B16:B17"/>
    <mergeCell ref="A19:A20"/>
    <mergeCell ref="B19:B20"/>
    <mergeCell ref="C82:G83"/>
    <mergeCell ref="C84:G85"/>
    <mergeCell ref="C86:G87"/>
    <mergeCell ref="C88:G89"/>
    <mergeCell ref="C90:G91"/>
    <mergeCell ref="C92:G93"/>
    <mergeCell ref="C94:G95"/>
    <mergeCell ref="C96:G97"/>
    <mergeCell ref="C100:G101"/>
    <mergeCell ref="C148:G149"/>
    <mergeCell ref="C150:G151"/>
    <mergeCell ref="C123:G124"/>
    <mergeCell ref="D119:D120"/>
    <mergeCell ref="D121:E122"/>
    <mergeCell ref="D125:E126"/>
    <mergeCell ref="C152:G153"/>
    <mergeCell ref="C154:G155"/>
    <mergeCell ref="C158:G159"/>
    <mergeCell ref="D6:D7"/>
    <mergeCell ref="D26:E27"/>
    <mergeCell ref="D28:E29"/>
    <mergeCell ref="D30:E31"/>
    <mergeCell ref="D32:E33"/>
    <mergeCell ref="C8:G9"/>
    <mergeCell ref="C10:G11"/>
    <mergeCell ref="C12:G13"/>
    <mergeCell ref="C127:G128"/>
    <mergeCell ref="D114:E115"/>
    <mergeCell ref="D56:E57"/>
    <mergeCell ref="C60:G61"/>
    <mergeCell ref="C62:G63"/>
    <mergeCell ref="D112:E113"/>
    <mergeCell ref="C24:C25"/>
    <mergeCell ref="D23:E25"/>
    <mergeCell ref="C64:G65"/>
    <mergeCell ref="C66:G67"/>
    <mergeCell ref="C68:G69"/>
    <mergeCell ref="C70:G71"/>
    <mergeCell ref="C72:G73"/>
    <mergeCell ref="C74:G75"/>
    <mergeCell ref="C76:G77"/>
    <mergeCell ref="C80:G81"/>
    <mergeCell ref="C144:G145"/>
    <mergeCell ref="C146:G147"/>
    <mergeCell ref="J18:J19"/>
    <mergeCell ref="H39:H40"/>
    <mergeCell ref="I39:I40"/>
    <mergeCell ref="J39:J40"/>
    <mergeCell ref="H59:H60"/>
    <mergeCell ref="I59:I60"/>
    <mergeCell ref="J59:J60"/>
    <mergeCell ref="H79:H80"/>
    <mergeCell ref="I79:I80"/>
    <mergeCell ref="J79:J80"/>
    <mergeCell ref="D48:E49"/>
    <mergeCell ref="D50:E51"/>
    <mergeCell ref="D52:E53"/>
    <mergeCell ref="D54:E55"/>
    <mergeCell ref="H18:H19"/>
    <mergeCell ref="I18:I19"/>
    <mergeCell ref="D34:E35"/>
    <mergeCell ref="D36:E37"/>
    <mergeCell ref="D40:E41"/>
    <mergeCell ref="D42:E43"/>
    <mergeCell ref="D44:E45"/>
    <mergeCell ref="D46:E47"/>
    <mergeCell ref="B174:B175"/>
    <mergeCell ref="C174:G175"/>
    <mergeCell ref="H99:H100"/>
    <mergeCell ref="I99:I100"/>
    <mergeCell ref="J99:J100"/>
    <mergeCell ref="H157:H158"/>
    <mergeCell ref="I157:I158"/>
    <mergeCell ref="J157:J158"/>
    <mergeCell ref="A176:J176"/>
    <mergeCell ref="H118:H119"/>
    <mergeCell ref="I118:I119"/>
    <mergeCell ref="J118:J119"/>
    <mergeCell ref="H137:H138"/>
    <mergeCell ref="I137:I138"/>
    <mergeCell ref="J137:J138"/>
    <mergeCell ref="C129:G130"/>
    <mergeCell ref="C131:G132"/>
    <mergeCell ref="C133:G134"/>
    <mergeCell ref="C135:G136"/>
    <mergeCell ref="C138:G139"/>
    <mergeCell ref="C160:G161"/>
    <mergeCell ref="C162:G163"/>
    <mergeCell ref="C140:G141"/>
    <mergeCell ref="C142:G143"/>
  </mergeCells>
  <pageMargins left="0.39370078740157483" right="0.19685039370078741" top="0.74803149606299213" bottom="0.74803149606299213" header="0.31496062992125984" footer="0.31496062992125984"/>
  <pageSetup paperSize="9" fitToWidth="0" fitToHeight="0" orientation="portrait" verticalDpi="300" r:id="rId1"/>
  <headerFooter>
    <oddHeader xml:space="preserve">&amp;C </oddHeader>
    <oddFooter xml:space="preserve">&amp;C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showGridLines="0" topLeftCell="A79" zoomScaleNormal="100" zoomScalePageLayoutView="130" workbookViewId="0">
      <selection activeCell="C63" sqref="C63:G64"/>
    </sheetView>
  </sheetViews>
  <sheetFormatPr defaultColWidth="0" defaultRowHeight="15" x14ac:dyDescent="0.25"/>
  <cols>
    <col min="1" max="1" width="3.28515625" customWidth="1"/>
    <col min="2" max="2" width="13.7109375" customWidth="1"/>
    <col min="3" max="3" width="21.140625" customWidth="1"/>
    <col min="4" max="7" width="7.85546875" customWidth="1"/>
    <col min="8" max="8" width="7.85546875" style="50" customWidth="1"/>
    <col min="9" max="9" width="6.5703125" customWidth="1"/>
    <col min="10" max="10" width="6.140625" bestFit="1" customWidth="1"/>
    <col min="11" max="11" width="10.42578125" customWidth="1"/>
    <col min="12" max="12" width="7.42578125" hidden="1" customWidth="1"/>
    <col min="13" max="16384" width="9.140625" hidden="1"/>
  </cols>
  <sheetData>
    <row r="1" spans="1:11" ht="26.25" customHeight="1" x14ac:dyDescent="0.25">
      <c r="A1" s="16" t="s">
        <v>0</v>
      </c>
      <c r="B1" s="16" t="s">
        <v>6</v>
      </c>
      <c r="C1" s="141" t="s">
        <v>1</v>
      </c>
      <c r="D1" s="142"/>
      <c r="E1" s="142"/>
      <c r="F1" s="142"/>
      <c r="G1" s="143"/>
      <c r="H1" s="59" t="s">
        <v>268</v>
      </c>
      <c r="I1" s="16" t="s">
        <v>3</v>
      </c>
      <c r="J1" s="16" t="s">
        <v>2</v>
      </c>
      <c r="K1" s="16" t="s">
        <v>4</v>
      </c>
    </row>
    <row r="2" spans="1:11" ht="39" customHeight="1" x14ac:dyDescent="0.25">
      <c r="A2" s="91">
        <v>1</v>
      </c>
      <c r="B2" s="91"/>
      <c r="C2" s="116" t="s">
        <v>328</v>
      </c>
      <c r="D2" s="117"/>
      <c r="E2" s="117"/>
      <c r="F2" s="117"/>
      <c r="G2" s="118"/>
      <c r="H2" s="139" t="s">
        <v>269</v>
      </c>
      <c r="I2" s="147">
        <v>0</v>
      </c>
      <c r="J2" s="144">
        <v>14.1</v>
      </c>
      <c r="K2" s="146">
        <f>PRODUCT(I2:J3)</f>
        <v>0</v>
      </c>
    </row>
    <row r="3" spans="1:11" ht="39" customHeight="1" x14ac:dyDescent="0.25">
      <c r="A3" s="91"/>
      <c r="B3" s="91"/>
      <c r="C3" s="119"/>
      <c r="D3" s="120"/>
      <c r="E3" s="120"/>
      <c r="F3" s="120"/>
      <c r="G3" s="121"/>
      <c r="H3" s="140"/>
      <c r="I3" s="147"/>
      <c r="J3" s="145"/>
      <c r="K3" s="146"/>
    </row>
    <row r="4" spans="1:11" ht="39" customHeight="1" x14ac:dyDescent="0.25">
      <c r="A4" s="91">
        <v>2</v>
      </c>
      <c r="B4" s="91"/>
      <c r="C4" s="116" t="s">
        <v>329</v>
      </c>
      <c r="D4" s="117"/>
      <c r="E4" s="117"/>
      <c r="F4" s="117"/>
      <c r="G4" s="118"/>
      <c r="H4" s="139" t="s">
        <v>270</v>
      </c>
      <c r="I4" s="147">
        <v>0</v>
      </c>
      <c r="J4" s="144">
        <v>1.95</v>
      </c>
      <c r="K4" s="146">
        <f>PRODUCT(I4:J5)</f>
        <v>0</v>
      </c>
    </row>
    <row r="5" spans="1:11" ht="39" customHeight="1" x14ac:dyDescent="0.25">
      <c r="A5" s="91"/>
      <c r="B5" s="91"/>
      <c r="C5" s="119"/>
      <c r="D5" s="120"/>
      <c r="E5" s="120"/>
      <c r="F5" s="120"/>
      <c r="G5" s="121"/>
      <c r="H5" s="140"/>
      <c r="I5" s="147"/>
      <c r="J5" s="145"/>
      <c r="K5" s="146"/>
    </row>
    <row r="6" spans="1:11" ht="39" customHeight="1" x14ac:dyDescent="0.25">
      <c r="A6" s="91">
        <v>3</v>
      </c>
      <c r="B6" s="91"/>
      <c r="C6" s="116" t="s">
        <v>330</v>
      </c>
      <c r="D6" s="117"/>
      <c r="E6" s="117"/>
      <c r="F6" s="117"/>
      <c r="G6" s="118"/>
      <c r="H6" s="139" t="s">
        <v>270</v>
      </c>
      <c r="I6" s="147">
        <v>0</v>
      </c>
      <c r="J6" s="144">
        <v>1.95</v>
      </c>
      <c r="K6" s="146">
        <f>PRODUCT(I6:J7)</f>
        <v>0</v>
      </c>
    </row>
    <row r="7" spans="1:11" ht="39" customHeight="1" x14ac:dyDescent="0.25">
      <c r="A7" s="91"/>
      <c r="B7" s="91"/>
      <c r="C7" s="119"/>
      <c r="D7" s="120"/>
      <c r="E7" s="120"/>
      <c r="F7" s="120"/>
      <c r="G7" s="121"/>
      <c r="H7" s="140"/>
      <c r="I7" s="147"/>
      <c r="J7" s="145"/>
      <c r="K7" s="146"/>
    </row>
    <row r="8" spans="1:11" ht="39" customHeight="1" x14ac:dyDescent="0.25">
      <c r="A8" s="91">
        <v>4</v>
      </c>
      <c r="B8" s="91"/>
      <c r="C8" s="116" t="s">
        <v>331</v>
      </c>
      <c r="D8" s="117"/>
      <c r="E8" s="117"/>
      <c r="F8" s="117"/>
      <c r="G8" s="118"/>
      <c r="H8" s="139" t="s">
        <v>270</v>
      </c>
      <c r="I8" s="147">
        <v>0</v>
      </c>
      <c r="J8" s="144">
        <v>2.59</v>
      </c>
      <c r="K8" s="146">
        <f>PRODUCT(I8:J9)</f>
        <v>0</v>
      </c>
    </row>
    <row r="9" spans="1:11" ht="39" customHeight="1" x14ac:dyDescent="0.25">
      <c r="A9" s="91"/>
      <c r="B9" s="91"/>
      <c r="C9" s="119"/>
      <c r="D9" s="120"/>
      <c r="E9" s="120"/>
      <c r="F9" s="120"/>
      <c r="G9" s="121"/>
      <c r="H9" s="140"/>
      <c r="I9" s="147"/>
      <c r="J9" s="145"/>
      <c r="K9" s="146"/>
    </row>
    <row r="10" spans="1:11" ht="39" customHeight="1" x14ac:dyDescent="0.25">
      <c r="A10" s="91">
        <v>5</v>
      </c>
      <c r="B10" s="91"/>
      <c r="C10" s="116" t="s">
        <v>332</v>
      </c>
      <c r="D10" s="117"/>
      <c r="E10" s="117"/>
      <c r="F10" s="117"/>
      <c r="G10" s="118"/>
      <c r="H10" s="139" t="s">
        <v>270</v>
      </c>
      <c r="I10" s="147">
        <v>0</v>
      </c>
      <c r="J10" s="144">
        <v>2.59</v>
      </c>
      <c r="K10" s="146">
        <f>PRODUCT(I10:J11)</f>
        <v>0</v>
      </c>
    </row>
    <row r="11" spans="1:11" ht="39" customHeight="1" x14ac:dyDescent="0.25">
      <c r="A11" s="91"/>
      <c r="B11" s="91"/>
      <c r="C11" s="119"/>
      <c r="D11" s="120"/>
      <c r="E11" s="120"/>
      <c r="F11" s="120"/>
      <c r="G11" s="121"/>
      <c r="H11" s="140"/>
      <c r="I11" s="147"/>
      <c r="J11" s="145"/>
      <c r="K11" s="146"/>
    </row>
    <row r="12" spans="1:11" ht="39" customHeight="1" x14ac:dyDescent="0.25">
      <c r="A12" s="91">
        <v>6</v>
      </c>
      <c r="B12" s="91"/>
      <c r="C12" s="116" t="s">
        <v>178</v>
      </c>
      <c r="D12" s="117"/>
      <c r="E12" s="117"/>
      <c r="F12" s="117"/>
      <c r="G12" s="118"/>
      <c r="H12" s="139" t="s">
        <v>270</v>
      </c>
      <c r="I12" s="147">
        <v>0</v>
      </c>
      <c r="J12" s="144">
        <v>4.7300000000000004</v>
      </c>
      <c r="K12" s="146">
        <f>PRODUCT(I12:J13)</f>
        <v>0</v>
      </c>
    </row>
    <row r="13" spans="1:11" ht="39" customHeight="1" x14ac:dyDescent="0.25">
      <c r="A13" s="91"/>
      <c r="B13" s="91"/>
      <c r="C13" s="119"/>
      <c r="D13" s="120"/>
      <c r="E13" s="120"/>
      <c r="F13" s="120"/>
      <c r="G13" s="121"/>
      <c r="H13" s="140"/>
      <c r="I13" s="147"/>
      <c r="J13" s="145"/>
      <c r="K13" s="146"/>
    </row>
    <row r="14" spans="1:11" ht="39" customHeight="1" x14ac:dyDescent="0.25">
      <c r="A14" s="91">
        <v>7</v>
      </c>
      <c r="B14" s="91"/>
      <c r="C14" s="116" t="s">
        <v>179</v>
      </c>
      <c r="D14" s="117"/>
      <c r="E14" s="117"/>
      <c r="F14" s="117"/>
      <c r="G14" s="118"/>
      <c r="H14" s="139" t="s">
        <v>270</v>
      </c>
      <c r="I14" s="147">
        <v>0</v>
      </c>
      <c r="J14" s="144">
        <v>11.74</v>
      </c>
      <c r="K14" s="146">
        <f>PRODUCT(I14:J15)</f>
        <v>0</v>
      </c>
    </row>
    <row r="15" spans="1:11" ht="39" customHeight="1" x14ac:dyDescent="0.25">
      <c r="A15" s="91"/>
      <c r="B15" s="91"/>
      <c r="C15" s="119"/>
      <c r="D15" s="120"/>
      <c r="E15" s="120"/>
      <c r="F15" s="120"/>
      <c r="G15" s="121"/>
      <c r="H15" s="140"/>
      <c r="I15" s="147"/>
      <c r="J15" s="145"/>
      <c r="K15" s="146"/>
    </row>
    <row r="16" spans="1:11" ht="39" customHeight="1" x14ac:dyDescent="0.25">
      <c r="A16" s="91">
        <v>8</v>
      </c>
      <c r="B16" s="91"/>
      <c r="C16" s="116" t="s">
        <v>180</v>
      </c>
      <c r="D16" s="117"/>
      <c r="E16" s="117"/>
      <c r="F16" s="117"/>
      <c r="G16" s="118"/>
      <c r="H16" s="139" t="s">
        <v>270</v>
      </c>
      <c r="I16" s="147">
        <v>0</v>
      </c>
      <c r="J16" s="144">
        <v>3.28</v>
      </c>
      <c r="K16" s="146">
        <f t="shared" ref="K16:K35" si="0">PRODUCT(I16:J17)</f>
        <v>0</v>
      </c>
    </row>
    <row r="17" spans="1:11" ht="39" customHeight="1" x14ac:dyDescent="0.25">
      <c r="A17" s="91"/>
      <c r="B17" s="91"/>
      <c r="C17" s="119"/>
      <c r="D17" s="120"/>
      <c r="E17" s="120"/>
      <c r="F17" s="120"/>
      <c r="G17" s="121"/>
      <c r="H17" s="140"/>
      <c r="I17" s="147"/>
      <c r="J17" s="145"/>
      <c r="K17" s="146"/>
    </row>
    <row r="18" spans="1:11" ht="26.25" customHeight="1" x14ac:dyDescent="0.25">
      <c r="A18" s="16" t="s">
        <v>0</v>
      </c>
      <c r="B18" s="16" t="s">
        <v>6</v>
      </c>
      <c r="C18" s="141" t="s">
        <v>1</v>
      </c>
      <c r="D18" s="142"/>
      <c r="E18" s="142"/>
      <c r="F18" s="142"/>
      <c r="G18" s="143"/>
      <c r="H18" s="59"/>
      <c r="I18" s="16" t="s">
        <v>3</v>
      </c>
      <c r="J18" s="16" t="s">
        <v>2</v>
      </c>
      <c r="K18" s="16" t="s">
        <v>4</v>
      </c>
    </row>
    <row r="19" spans="1:11" ht="39" customHeight="1" x14ac:dyDescent="0.25">
      <c r="A19" s="91">
        <v>9</v>
      </c>
      <c r="B19" s="91"/>
      <c r="C19" s="116" t="s">
        <v>181</v>
      </c>
      <c r="D19" s="117"/>
      <c r="E19" s="117"/>
      <c r="F19" s="117"/>
      <c r="G19" s="118"/>
      <c r="H19" s="139" t="s">
        <v>270</v>
      </c>
      <c r="I19" s="147">
        <v>0</v>
      </c>
      <c r="J19" s="144">
        <v>3.2</v>
      </c>
      <c r="K19" s="146">
        <f t="shared" si="0"/>
        <v>0</v>
      </c>
    </row>
    <row r="20" spans="1:11" ht="39" customHeight="1" x14ac:dyDescent="0.25">
      <c r="A20" s="91"/>
      <c r="B20" s="91"/>
      <c r="C20" s="119"/>
      <c r="D20" s="120"/>
      <c r="E20" s="120"/>
      <c r="F20" s="120"/>
      <c r="G20" s="121"/>
      <c r="H20" s="140"/>
      <c r="I20" s="147"/>
      <c r="J20" s="145"/>
      <c r="K20" s="146"/>
    </row>
    <row r="21" spans="1:11" ht="39" customHeight="1" x14ac:dyDescent="0.25">
      <c r="A21" s="91">
        <v>10</v>
      </c>
      <c r="B21" s="91"/>
      <c r="C21" s="116" t="s">
        <v>182</v>
      </c>
      <c r="D21" s="117"/>
      <c r="E21" s="117"/>
      <c r="F21" s="117"/>
      <c r="G21" s="118"/>
      <c r="H21" s="139" t="s">
        <v>270</v>
      </c>
      <c r="I21" s="147">
        <v>0</v>
      </c>
      <c r="J21" s="144">
        <v>1.95</v>
      </c>
      <c r="K21" s="146">
        <f t="shared" si="0"/>
        <v>0</v>
      </c>
    </row>
    <row r="22" spans="1:11" ht="39" customHeight="1" x14ac:dyDescent="0.25">
      <c r="A22" s="91"/>
      <c r="B22" s="91"/>
      <c r="C22" s="119"/>
      <c r="D22" s="120"/>
      <c r="E22" s="120"/>
      <c r="F22" s="120"/>
      <c r="G22" s="121"/>
      <c r="H22" s="140"/>
      <c r="I22" s="147"/>
      <c r="J22" s="145"/>
      <c r="K22" s="146"/>
    </row>
    <row r="23" spans="1:11" ht="39" customHeight="1" x14ac:dyDescent="0.25">
      <c r="A23" s="91">
        <v>11</v>
      </c>
      <c r="B23" s="91"/>
      <c r="C23" s="116" t="s">
        <v>183</v>
      </c>
      <c r="D23" s="117"/>
      <c r="E23" s="117"/>
      <c r="F23" s="117"/>
      <c r="G23" s="118"/>
      <c r="H23" s="139" t="s">
        <v>270</v>
      </c>
      <c r="I23" s="147">
        <v>0</v>
      </c>
      <c r="J23" s="144">
        <v>1.85</v>
      </c>
      <c r="K23" s="146">
        <f t="shared" si="0"/>
        <v>0</v>
      </c>
    </row>
    <row r="24" spans="1:11" ht="39" customHeight="1" x14ac:dyDescent="0.25">
      <c r="A24" s="91"/>
      <c r="B24" s="91"/>
      <c r="C24" s="119"/>
      <c r="D24" s="120"/>
      <c r="E24" s="120"/>
      <c r="F24" s="120"/>
      <c r="G24" s="121"/>
      <c r="H24" s="140"/>
      <c r="I24" s="147"/>
      <c r="J24" s="145"/>
      <c r="K24" s="146"/>
    </row>
    <row r="25" spans="1:11" ht="39" customHeight="1" x14ac:dyDescent="0.25">
      <c r="A25" s="91">
        <v>12</v>
      </c>
      <c r="B25" s="91"/>
      <c r="C25" s="116" t="s">
        <v>333</v>
      </c>
      <c r="D25" s="117"/>
      <c r="E25" s="117"/>
      <c r="F25" s="117"/>
      <c r="G25" s="118"/>
      <c r="H25" s="139" t="s">
        <v>270</v>
      </c>
      <c r="I25" s="147">
        <v>0</v>
      </c>
      <c r="J25" s="144">
        <v>2.09</v>
      </c>
      <c r="K25" s="146">
        <f t="shared" si="0"/>
        <v>0</v>
      </c>
    </row>
    <row r="26" spans="1:11" ht="39" customHeight="1" x14ac:dyDescent="0.25">
      <c r="A26" s="91"/>
      <c r="B26" s="91"/>
      <c r="C26" s="119"/>
      <c r="D26" s="120"/>
      <c r="E26" s="120"/>
      <c r="F26" s="120"/>
      <c r="G26" s="121"/>
      <c r="H26" s="140"/>
      <c r="I26" s="147"/>
      <c r="J26" s="145"/>
      <c r="K26" s="146"/>
    </row>
    <row r="27" spans="1:11" ht="39" customHeight="1" x14ac:dyDescent="0.25">
      <c r="A27" s="91">
        <v>13</v>
      </c>
      <c r="B27" s="91"/>
      <c r="C27" s="139" t="s">
        <v>184</v>
      </c>
      <c r="D27" s="122"/>
      <c r="E27" s="67" t="s">
        <v>56</v>
      </c>
      <c r="F27" s="67" t="s">
        <v>57</v>
      </c>
      <c r="G27" s="67" t="s">
        <v>16</v>
      </c>
      <c r="H27" s="139" t="s">
        <v>270</v>
      </c>
      <c r="I27" s="147">
        <f>SUM(D28:G28)</f>
        <v>0</v>
      </c>
      <c r="J27" s="144">
        <v>1.85</v>
      </c>
      <c r="K27" s="146">
        <f t="shared" si="0"/>
        <v>0</v>
      </c>
    </row>
    <row r="28" spans="1:11" ht="39" customHeight="1" x14ac:dyDescent="0.25">
      <c r="A28" s="91"/>
      <c r="B28" s="91"/>
      <c r="C28" s="140"/>
      <c r="D28" s="123"/>
      <c r="E28" s="9">
        <v>0</v>
      </c>
      <c r="F28" s="9">
        <v>0</v>
      </c>
      <c r="G28" s="9">
        <v>0</v>
      </c>
      <c r="H28" s="140"/>
      <c r="I28" s="147"/>
      <c r="J28" s="145"/>
      <c r="K28" s="146"/>
    </row>
    <row r="29" spans="1:11" ht="39" customHeight="1" x14ac:dyDescent="0.25">
      <c r="A29" s="91">
        <v>14</v>
      </c>
      <c r="B29" s="91"/>
      <c r="C29" s="116" t="s">
        <v>185</v>
      </c>
      <c r="D29" s="117"/>
      <c r="E29" s="117"/>
      <c r="F29" s="117"/>
      <c r="G29" s="118"/>
      <c r="H29" s="139" t="s">
        <v>270</v>
      </c>
      <c r="I29" s="147">
        <v>0</v>
      </c>
      <c r="J29" s="144">
        <v>1.95</v>
      </c>
      <c r="K29" s="146">
        <f t="shared" si="0"/>
        <v>0</v>
      </c>
    </row>
    <row r="30" spans="1:11" ht="39" customHeight="1" x14ac:dyDescent="0.25">
      <c r="A30" s="91"/>
      <c r="B30" s="91"/>
      <c r="C30" s="119"/>
      <c r="D30" s="120"/>
      <c r="E30" s="120"/>
      <c r="F30" s="120"/>
      <c r="G30" s="121"/>
      <c r="H30" s="140"/>
      <c r="I30" s="147"/>
      <c r="J30" s="145"/>
      <c r="K30" s="146"/>
    </row>
    <row r="31" spans="1:11" ht="39" customHeight="1" x14ac:dyDescent="0.25">
      <c r="A31" s="91">
        <v>15</v>
      </c>
      <c r="B31" s="91"/>
      <c r="C31" s="116" t="s">
        <v>186</v>
      </c>
      <c r="D31" s="117"/>
      <c r="E31" s="117"/>
      <c r="F31" s="117"/>
      <c r="G31" s="118"/>
      <c r="H31" s="139" t="s">
        <v>269</v>
      </c>
      <c r="I31" s="147">
        <v>0</v>
      </c>
      <c r="J31" s="144">
        <v>6.48</v>
      </c>
      <c r="K31" s="146">
        <f t="shared" si="0"/>
        <v>0</v>
      </c>
    </row>
    <row r="32" spans="1:11" ht="39" customHeight="1" x14ac:dyDescent="0.25">
      <c r="A32" s="91"/>
      <c r="B32" s="91"/>
      <c r="C32" s="119"/>
      <c r="D32" s="120"/>
      <c r="E32" s="120"/>
      <c r="F32" s="120"/>
      <c r="G32" s="121"/>
      <c r="H32" s="140"/>
      <c r="I32" s="147"/>
      <c r="J32" s="145"/>
      <c r="K32" s="146"/>
    </row>
    <row r="33" spans="1:11" ht="39" customHeight="1" x14ac:dyDescent="0.25">
      <c r="A33" s="91">
        <v>16</v>
      </c>
      <c r="B33" s="91"/>
      <c r="C33" s="116" t="s">
        <v>187</v>
      </c>
      <c r="D33" s="117"/>
      <c r="E33" s="117"/>
      <c r="F33" s="117"/>
      <c r="G33" s="118"/>
      <c r="H33" s="139" t="s">
        <v>270</v>
      </c>
      <c r="I33" s="147">
        <v>0</v>
      </c>
      <c r="J33" s="144">
        <v>7.34</v>
      </c>
      <c r="K33" s="146">
        <f t="shared" si="0"/>
        <v>0</v>
      </c>
    </row>
    <row r="34" spans="1:11" ht="39" customHeight="1" x14ac:dyDescent="0.25">
      <c r="A34" s="91"/>
      <c r="B34" s="91"/>
      <c r="C34" s="119"/>
      <c r="D34" s="120"/>
      <c r="E34" s="120"/>
      <c r="F34" s="120"/>
      <c r="G34" s="121"/>
      <c r="H34" s="140"/>
      <c r="I34" s="147"/>
      <c r="J34" s="145"/>
      <c r="K34" s="146"/>
    </row>
    <row r="35" spans="1:11" ht="39" customHeight="1" x14ac:dyDescent="0.25">
      <c r="A35" s="91">
        <v>17</v>
      </c>
      <c r="B35" s="91"/>
      <c r="C35" s="116" t="s">
        <v>334</v>
      </c>
      <c r="D35" s="117"/>
      <c r="E35" s="117"/>
      <c r="F35" s="117"/>
      <c r="G35" s="118"/>
      <c r="H35" s="139" t="s">
        <v>270</v>
      </c>
      <c r="I35" s="147">
        <v>0</v>
      </c>
      <c r="J35" s="144">
        <v>2.52</v>
      </c>
      <c r="K35" s="146">
        <f t="shared" si="0"/>
        <v>0</v>
      </c>
    </row>
    <row r="36" spans="1:11" ht="39" customHeight="1" x14ac:dyDescent="0.25">
      <c r="A36" s="91"/>
      <c r="B36" s="91"/>
      <c r="C36" s="119"/>
      <c r="D36" s="120"/>
      <c r="E36" s="120"/>
      <c r="F36" s="120"/>
      <c r="G36" s="121"/>
      <c r="H36" s="140"/>
      <c r="I36" s="147"/>
      <c r="J36" s="145"/>
      <c r="K36" s="146"/>
    </row>
    <row r="37" spans="1:11" ht="23.25" customHeight="1" x14ac:dyDescent="0.25">
      <c r="C37" s="17"/>
      <c r="D37" s="17"/>
      <c r="E37" s="17"/>
      <c r="F37" s="17"/>
      <c r="G37" s="17"/>
      <c r="J37" s="17"/>
    </row>
    <row r="38" spans="1:11" ht="26.25" customHeight="1" x14ac:dyDescent="0.25">
      <c r="A38" s="16" t="s">
        <v>0</v>
      </c>
      <c r="B38" s="16" t="s">
        <v>6</v>
      </c>
      <c r="C38" s="141" t="s">
        <v>1</v>
      </c>
      <c r="D38" s="142"/>
      <c r="E38" s="142"/>
      <c r="F38" s="142"/>
      <c r="G38" s="143"/>
      <c r="H38" s="59"/>
      <c r="I38" s="16" t="s">
        <v>3</v>
      </c>
      <c r="J38" s="16" t="s">
        <v>2</v>
      </c>
      <c r="K38" s="16" t="s">
        <v>4</v>
      </c>
    </row>
    <row r="39" spans="1:11" ht="39" customHeight="1" x14ac:dyDescent="0.25">
      <c r="A39" s="91">
        <v>18</v>
      </c>
      <c r="B39" s="91"/>
      <c r="C39" s="116" t="s">
        <v>188</v>
      </c>
      <c r="D39" s="117"/>
      <c r="E39" s="117"/>
      <c r="F39" s="117"/>
      <c r="G39" s="118"/>
      <c r="H39" s="139" t="s">
        <v>270</v>
      </c>
      <c r="I39" s="147">
        <v>0</v>
      </c>
      <c r="J39" s="144">
        <v>1.95</v>
      </c>
      <c r="K39" s="146">
        <f t="shared" ref="K39:K55" si="1">PRODUCT(I39:J40)</f>
        <v>0</v>
      </c>
    </row>
    <row r="40" spans="1:11" ht="39" customHeight="1" x14ac:dyDescent="0.25">
      <c r="A40" s="91"/>
      <c r="B40" s="91"/>
      <c r="C40" s="119"/>
      <c r="D40" s="120"/>
      <c r="E40" s="120"/>
      <c r="F40" s="120"/>
      <c r="G40" s="121"/>
      <c r="H40" s="140"/>
      <c r="I40" s="147"/>
      <c r="J40" s="145"/>
      <c r="K40" s="146"/>
    </row>
    <row r="41" spans="1:11" ht="39" customHeight="1" x14ac:dyDescent="0.25">
      <c r="A41" s="91">
        <v>19</v>
      </c>
      <c r="B41" s="91"/>
      <c r="C41" s="116" t="s">
        <v>189</v>
      </c>
      <c r="D41" s="117"/>
      <c r="E41" s="117"/>
      <c r="F41" s="117"/>
      <c r="G41" s="118"/>
      <c r="H41" s="139" t="s">
        <v>270</v>
      </c>
      <c r="I41" s="147">
        <v>0</v>
      </c>
      <c r="J41" s="144">
        <v>1.95</v>
      </c>
      <c r="K41" s="146">
        <f t="shared" si="1"/>
        <v>0</v>
      </c>
    </row>
    <row r="42" spans="1:11" ht="39" customHeight="1" x14ac:dyDescent="0.25">
      <c r="A42" s="91"/>
      <c r="B42" s="91"/>
      <c r="C42" s="119"/>
      <c r="D42" s="120"/>
      <c r="E42" s="120"/>
      <c r="F42" s="120"/>
      <c r="G42" s="121"/>
      <c r="H42" s="140"/>
      <c r="I42" s="147"/>
      <c r="J42" s="145"/>
      <c r="K42" s="146"/>
    </row>
    <row r="43" spans="1:11" ht="39" customHeight="1" x14ac:dyDescent="0.25">
      <c r="A43" s="91">
        <v>20</v>
      </c>
      <c r="B43" s="91"/>
      <c r="C43" s="116" t="s">
        <v>190</v>
      </c>
      <c r="D43" s="117"/>
      <c r="E43" s="117"/>
      <c r="F43" s="117"/>
      <c r="G43" s="118"/>
      <c r="H43" s="139" t="s">
        <v>270</v>
      </c>
      <c r="I43" s="147">
        <v>0</v>
      </c>
      <c r="J43" s="144">
        <v>1.95</v>
      </c>
      <c r="K43" s="146">
        <f t="shared" si="1"/>
        <v>0</v>
      </c>
    </row>
    <row r="44" spans="1:11" ht="39" customHeight="1" x14ac:dyDescent="0.25">
      <c r="A44" s="91"/>
      <c r="B44" s="91"/>
      <c r="C44" s="119"/>
      <c r="D44" s="120"/>
      <c r="E44" s="120"/>
      <c r="F44" s="120"/>
      <c r="G44" s="121"/>
      <c r="H44" s="140"/>
      <c r="I44" s="147"/>
      <c r="J44" s="145"/>
      <c r="K44" s="146"/>
    </row>
    <row r="45" spans="1:11" ht="39" customHeight="1" x14ac:dyDescent="0.25">
      <c r="A45" s="91">
        <v>21</v>
      </c>
      <c r="B45" s="91"/>
      <c r="C45" s="116" t="s">
        <v>191</v>
      </c>
      <c r="D45" s="117"/>
      <c r="E45" s="117"/>
      <c r="F45" s="117"/>
      <c r="G45" s="118"/>
      <c r="H45" s="139" t="s">
        <v>270</v>
      </c>
      <c r="I45" s="147">
        <v>0</v>
      </c>
      <c r="J45" s="144">
        <v>1.45</v>
      </c>
      <c r="K45" s="146">
        <f t="shared" si="1"/>
        <v>0</v>
      </c>
    </row>
    <row r="46" spans="1:11" ht="39" customHeight="1" x14ac:dyDescent="0.25">
      <c r="A46" s="91"/>
      <c r="B46" s="91"/>
      <c r="C46" s="119"/>
      <c r="D46" s="120"/>
      <c r="E46" s="120"/>
      <c r="F46" s="120"/>
      <c r="G46" s="121"/>
      <c r="H46" s="140"/>
      <c r="I46" s="147"/>
      <c r="J46" s="145"/>
      <c r="K46" s="146"/>
    </row>
    <row r="47" spans="1:11" ht="39" customHeight="1" x14ac:dyDescent="0.25">
      <c r="A47" s="91">
        <v>22</v>
      </c>
      <c r="B47" s="91"/>
      <c r="C47" s="116" t="s">
        <v>192</v>
      </c>
      <c r="D47" s="117"/>
      <c r="E47" s="117"/>
      <c r="F47" s="117"/>
      <c r="G47" s="118"/>
      <c r="H47" s="139" t="s">
        <v>270</v>
      </c>
      <c r="I47" s="147">
        <v>0</v>
      </c>
      <c r="J47" s="144">
        <v>10.29</v>
      </c>
      <c r="K47" s="146">
        <f t="shared" si="1"/>
        <v>0</v>
      </c>
    </row>
    <row r="48" spans="1:11" ht="39" customHeight="1" x14ac:dyDescent="0.25">
      <c r="A48" s="91"/>
      <c r="B48" s="91"/>
      <c r="C48" s="119"/>
      <c r="D48" s="120"/>
      <c r="E48" s="120"/>
      <c r="F48" s="120"/>
      <c r="G48" s="121"/>
      <c r="H48" s="140"/>
      <c r="I48" s="147"/>
      <c r="J48" s="145"/>
      <c r="K48" s="146"/>
    </row>
    <row r="49" spans="1:11" ht="39" customHeight="1" x14ac:dyDescent="0.25">
      <c r="A49" s="91">
        <v>23</v>
      </c>
      <c r="B49" s="91"/>
      <c r="C49" s="116" t="s">
        <v>193</v>
      </c>
      <c r="D49" s="117"/>
      <c r="E49" s="117"/>
      <c r="F49" s="117"/>
      <c r="G49" s="118"/>
      <c r="H49" s="139" t="s">
        <v>270</v>
      </c>
      <c r="I49" s="147">
        <v>0</v>
      </c>
      <c r="J49" s="144">
        <v>1.98</v>
      </c>
      <c r="K49" s="146">
        <f t="shared" si="1"/>
        <v>0</v>
      </c>
    </row>
    <row r="50" spans="1:11" ht="39" customHeight="1" x14ac:dyDescent="0.25">
      <c r="A50" s="91"/>
      <c r="B50" s="91"/>
      <c r="C50" s="119"/>
      <c r="D50" s="120"/>
      <c r="E50" s="120"/>
      <c r="F50" s="120"/>
      <c r="G50" s="121"/>
      <c r="H50" s="140"/>
      <c r="I50" s="147"/>
      <c r="J50" s="145"/>
      <c r="K50" s="146"/>
    </row>
    <row r="51" spans="1:11" ht="39" customHeight="1" x14ac:dyDescent="0.25">
      <c r="A51" s="91">
        <v>24</v>
      </c>
      <c r="B51" s="91"/>
      <c r="C51" s="116" t="s">
        <v>194</v>
      </c>
      <c r="D51" s="117"/>
      <c r="E51" s="117"/>
      <c r="F51" s="117"/>
      <c r="G51" s="118"/>
      <c r="H51" s="139" t="s">
        <v>269</v>
      </c>
      <c r="I51" s="147">
        <v>0</v>
      </c>
      <c r="J51" s="144">
        <v>3.28</v>
      </c>
      <c r="K51" s="146">
        <f t="shared" si="1"/>
        <v>0</v>
      </c>
    </row>
    <row r="52" spans="1:11" ht="39" customHeight="1" x14ac:dyDescent="0.25">
      <c r="A52" s="91"/>
      <c r="B52" s="91"/>
      <c r="C52" s="119"/>
      <c r="D52" s="120"/>
      <c r="E52" s="120"/>
      <c r="F52" s="120"/>
      <c r="G52" s="121"/>
      <c r="H52" s="140"/>
      <c r="I52" s="147"/>
      <c r="J52" s="145"/>
      <c r="K52" s="146"/>
    </row>
    <row r="53" spans="1:11" ht="39" customHeight="1" x14ac:dyDescent="0.25">
      <c r="A53" s="91">
        <v>25</v>
      </c>
      <c r="B53" s="91"/>
      <c r="C53" s="116" t="s">
        <v>195</v>
      </c>
      <c r="D53" s="117"/>
      <c r="E53" s="117"/>
      <c r="F53" s="117"/>
      <c r="G53" s="118"/>
      <c r="H53" s="139" t="s">
        <v>270</v>
      </c>
      <c r="I53" s="147">
        <v>0</v>
      </c>
      <c r="J53" s="144">
        <v>7.77</v>
      </c>
      <c r="K53" s="146">
        <f t="shared" si="1"/>
        <v>0</v>
      </c>
    </row>
    <row r="54" spans="1:11" ht="39" customHeight="1" x14ac:dyDescent="0.25">
      <c r="A54" s="91"/>
      <c r="B54" s="91"/>
      <c r="C54" s="119"/>
      <c r="D54" s="120"/>
      <c r="E54" s="120"/>
      <c r="F54" s="120"/>
      <c r="G54" s="121"/>
      <c r="H54" s="140"/>
      <c r="I54" s="147"/>
      <c r="J54" s="145"/>
      <c r="K54" s="146"/>
    </row>
    <row r="55" spans="1:11" ht="39" customHeight="1" x14ac:dyDescent="0.25">
      <c r="A55" s="91">
        <v>26</v>
      </c>
      <c r="B55" s="91"/>
      <c r="C55" s="116" t="s">
        <v>196</v>
      </c>
      <c r="D55" s="117"/>
      <c r="E55" s="117"/>
      <c r="F55" s="117"/>
      <c r="G55" s="118"/>
      <c r="H55" s="139" t="s">
        <v>270</v>
      </c>
      <c r="I55" s="147">
        <v>0</v>
      </c>
      <c r="J55" s="144">
        <v>8.4</v>
      </c>
      <c r="K55" s="146">
        <f t="shared" si="1"/>
        <v>0</v>
      </c>
    </row>
    <row r="56" spans="1:11" ht="39" customHeight="1" x14ac:dyDescent="0.25">
      <c r="A56" s="91"/>
      <c r="B56" s="91"/>
      <c r="C56" s="119"/>
      <c r="D56" s="120"/>
      <c r="E56" s="120"/>
      <c r="F56" s="120"/>
      <c r="G56" s="121"/>
      <c r="H56" s="140"/>
      <c r="I56" s="147"/>
      <c r="J56" s="145"/>
      <c r="K56" s="146"/>
    </row>
    <row r="57" spans="1:11" ht="15" customHeight="1" x14ac:dyDescent="0.25">
      <c r="C57" s="17"/>
      <c r="D57" s="17"/>
      <c r="E57" s="17"/>
      <c r="F57" s="17"/>
      <c r="G57" s="17"/>
      <c r="J57" s="17"/>
    </row>
    <row r="58" spans="1:11" ht="26.25" customHeight="1" x14ac:dyDescent="0.25">
      <c r="A58" s="16" t="s">
        <v>0</v>
      </c>
      <c r="B58" s="16" t="s">
        <v>6</v>
      </c>
      <c r="C58" s="141" t="s">
        <v>1</v>
      </c>
      <c r="D58" s="142"/>
      <c r="E58" s="142"/>
      <c r="F58" s="142"/>
      <c r="G58" s="143"/>
      <c r="H58" s="59"/>
      <c r="I58" s="16" t="s">
        <v>3</v>
      </c>
      <c r="J58" s="16" t="s">
        <v>2</v>
      </c>
      <c r="K58" s="16" t="s">
        <v>4</v>
      </c>
    </row>
    <row r="59" spans="1:11" ht="39" customHeight="1" x14ac:dyDescent="0.25">
      <c r="A59" s="91">
        <v>27</v>
      </c>
      <c r="B59" s="91"/>
      <c r="C59" s="116" t="s">
        <v>197</v>
      </c>
      <c r="D59" s="117"/>
      <c r="E59" s="117"/>
      <c r="F59" s="117"/>
      <c r="G59" s="118"/>
      <c r="H59" s="139" t="s">
        <v>270</v>
      </c>
      <c r="I59" s="147">
        <v>0</v>
      </c>
      <c r="J59" s="144">
        <v>2.52</v>
      </c>
      <c r="K59" s="146">
        <f t="shared" ref="K59:K75" si="2">PRODUCT(I59:J60)</f>
        <v>0</v>
      </c>
    </row>
    <row r="60" spans="1:11" ht="39" customHeight="1" x14ac:dyDescent="0.25">
      <c r="A60" s="91"/>
      <c r="B60" s="91"/>
      <c r="C60" s="119"/>
      <c r="D60" s="120"/>
      <c r="E60" s="120"/>
      <c r="F60" s="120"/>
      <c r="G60" s="121"/>
      <c r="H60" s="140"/>
      <c r="I60" s="147"/>
      <c r="J60" s="145"/>
      <c r="K60" s="146"/>
    </row>
    <row r="61" spans="1:11" ht="39" customHeight="1" x14ac:dyDescent="0.25">
      <c r="A61" s="91">
        <v>28</v>
      </c>
      <c r="B61" s="91"/>
      <c r="C61" s="139" t="s">
        <v>184</v>
      </c>
      <c r="D61" s="80"/>
      <c r="E61" s="80"/>
      <c r="F61" s="74" t="s">
        <v>57</v>
      </c>
      <c r="G61" s="74" t="s">
        <v>16</v>
      </c>
      <c r="H61" s="139" t="s">
        <v>270</v>
      </c>
      <c r="I61" s="147">
        <f>SUM(F62:G62)</f>
        <v>0</v>
      </c>
      <c r="J61" s="144">
        <v>1.95</v>
      </c>
      <c r="K61" s="146">
        <f t="shared" si="2"/>
        <v>0</v>
      </c>
    </row>
    <row r="62" spans="1:11" ht="39" customHeight="1" x14ac:dyDescent="0.25">
      <c r="A62" s="91"/>
      <c r="B62" s="91"/>
      <c r="C62" s="140"/>
      <c r="D62" s="81"/>
      <c r="E62" s="81"/>
      <c r="F62" s="9">
        <v>0</v>
      </c>
      <c r="G62" s="9">
        <v>0</v>
      </c>
      <c r="H62" s="140"/>
      <c r="I62" s="147"/>
      <c r="J62" s="145"/>
      <c r="K62" s="146"/>
    </row>
    <row r="63" spans="1:11" ht="39" customHeight="1" x14ac:dyDescent="0.25">
      <c r="A63" s="91">
        <v>29</v>
      </c>
      <c r="B63" s="91"/>
      <c r="C63" s="116" t="s">
        <v>198</v>
      </c>
      <c r="D63" s="117"/>
      <c r="E63" s="117"/>
      <c r="F63" s="117"/>
      <c r="G63" s="118"/>
      <c r="H63" s="139" t="s">
        <v>270</v>
      </c>
      <c r="I63" s="147">
        <v>0</v>
      </c>
      <c r="J63" s="144">
        <v>3.51</v>
      </c>
      <c r="K63" s="146">
        <f t="shared" si="2"/>
        <v>0</v>
      </c>
    </row>
    <row r="64" spans="1:11" ht="39" customHeight="1" x14ac:dyDescent="0.25">
      <c r="A64" s="91"/>
      <c r="B64" s="91"/>
      <c r="C64" s="119"/>
      <c r="D64" s="120"/>
      <c r="E64" s="120"/>
      <c r="F64" s="120"/>
      <c r="G64" s="121"/>
      <c r="H64" s="140"/>
      <c r="I64" s="147"/>
      <c r="J64" s="145"/>
      <c r="K64" s="146"/>
    </row>
    <row r="65" spans="1:11" ht="39" customHeight="1" x14ac:dyDescent="0.25">
      <c r="A65" s="91">
        <v>30</v>
      </c>
      <c r="B65" s="91"/>
      <c r="C65" s="116" t="s">
        <v>199</v>
      </c>
      <c r="D65" s="117"/>
      <c r="E65" s="117"/>
      <c r="F65" s="117"/>
      <c r="G65" s="118"/>
      <c r="H65" s="139" t="s">
        <v>270</v>
      </c>
      <c r="I65" s="147">
        <v>0</v>
      </c>
      <c r="J65" s="144">
        <v>3.66</v>
      </c>
      <c r="K65" s="146">
        <f t="shared" si="2"/>
        <v>0</v>
      </c>
    </row>
    <row r="66" spans="1:11" ht="39" customHeight="1" x14ac:dyDescent="0.25">
      <c r="A66" s="91"/>
      <c r="B66" s="91"/>
      <c r="C66" s="119"/>
      <c r="D66" s="120"/>
      <c r="E66" s="120"/>
      <c r="F66" s="120"/>
      <c r="G66" s="121"/>
      <c r="H66" s="140"/>
      <c r="I66" s="147"/>
      <c r="J66" s="145"/>
      <c r="K66" s="146"/>
    </row>
    <row r="67" spans="1:11" ht="39" customHeight="1" x14ac:dyDescent="0.25">
      <c r="A67" s="91">
        <v>31</v>
      </c>
      <c r="B67" s="91"/>
      <c r="C67" s="116" t="s">
        <v>200</v>
      </c>
      <c r="D67" s="117"/>
      <c r="E67" s="117"/>
      <c r="F67" s="117"/>
      <c r="G67" s="118"/>
      <c r="H67" s="139" t="s">
        <v>270</v>
      </c>
      <c r="I67" s="147">
        <v>0</v>
      </c>
      <c r="J67" s="144">
        <v>2.82</v>
      </c>
      <c r="K67" s="146">
        <f t="shared" si="2"/>
        <v>0</v>
      </c>
    </row>
    <row r="68" spans="1:11" ht="39" customHeight="1" x14ac:dyDescent="0.25">
      <c r="A68" s="91"/>
      <c r="B68" s="91"/>
      <c r="C68" s="119"/>
      <c r="D68" s="120"/>
      <c r="E68" s="120"/>
      <c r="F68" s="120"/>
      <c r="G68" s="121"/>
      <c r="H68" s="140"/>
      <c r="I68" s="147"/>
      <c r="J68" s="145"/>
      <c r="K68" s="146"/>
    </row>
    <row r="69" spans="1:11" ht="39" customHeight="1" x14ac:dyDescent="0.25">
      <c r="A69" s="91">
        <v>32</v>
      </c>
      <c r="B69" s="91"/>
      <c r="C69" s="116" t="s">
        <v>201</v>
      </c>
      <c r="D69" s="117"/>
      <c r="E69" s="117"/>
      <c r="F69" s="117"/>
      <c r="G69" s="118"/>
      <c r="H69" s="139" t="s">
        <v>270</v>
      </c>
      <c r="I69" s="147">
        <v>0</v>
      </c>
      <c r="J69" s="144">
        <v>2.67</v>
      </c>
      <c r="K69" s="146">
        <f t="shared" si="2"/>
        <v>0</v>
      </c>
    </row>
    <row r="70" spans="1:11" ht="39" customHeight="1" x14ac:dyDescent="0.25">
      <c r="A70" s="91"/>
      <c r="B70" s="91"/>
      <c r="C70" s="119"/>
      <c r="D70" s="120"/>
      <c r="E70" s="120"/>
      <c r="F70" s="120"/>
      <c r="G70" s="121"/>
      <c r="H70" s="140"/>
      <c r="I70" s="147"/>
      <c r="J70" s="145"/>
      <c r="K70" s="146"/>
    </row>
    <row r="71" spans="1:11" ht="39" customHeight="1" x14ac:dyDescent="0.25">
      <c r="A71" s="91">
        <v>33</v>
      </c>
      <c r="B71" s="91"/>
      <c r="C71" s="116" t="s">
        <v>202</v>
      </c>
      <c r="D71" s="117"/>
      <c r="E71" s="117"/>
      <c r="F71" s="117"/>
      <c r="G71" s="118"/>
      <c r="H71" s="139" t="s">
        <v>270</v>
      </c>
      <c r="I71" s="147">
        <v>0</v>
      </c>
      <c r="J71" s="144">
        <v>2.82</v>
      </c>
      <c r="K71" s="146">
        <f t="shared" si="2"/>
        <v>0</v>
      </c>
    </row>
    <row r="72" spans="1:11" ht="39" customHeight="1" x14ac:dyDescent="0.25">
      <c r="A72" s="91"/>
      <c r="B72" s="91"/>
      <c r="C72" s="119"/>
      <c r="D72" s="120"/>
      <c r="E72" s="120"/>
      <c r="F72" s="120"/>
      <c r="G72" s="121"/>
      <c r="H72" s="140"/>
      <c r="I72" s="147"/>
      <c r="J72" s="145"/>
      <c r="K72" s="146"/>
    </row>
    <row r="73" spans="1:11" ht="39" customHeight="1" x14ac:dyDescent="0.25">
      <c r="A73" s="91">
        <v>34</v>
      </c>
      <c r="B73" s="91"/>
      <c r="C73" s="116" t="s">
        <v>335</v>
      </c>
      <c r="D73" s="117"/>
      <c r="E73" s="117"/>
      <c r="F73" s="117"/>
      <c r="G73" s="118"/>
      <c r="H73" s="139" t="s">
        <v>270</v>
      </c>
      <c r="I73" s="147">
        <v>0</v>
      </c>
      <c r="J73" s="144">
        <v>4.6500000000000004</v>
      </c>
      <c r="K73" s="146">
        <f t="shared" si="2"/>
        <v>0</v>
      </c>
    </row>
    <row r="74" spans="1:11" ht="39" customHeight="1" x14ac:dyDescent="0.25">
      <c r="A74" s="91"/>
      <c r="B74" s="91"/>
      <c r="C74" s="119"/>
      <c r="D74" s="120"/>
      <c r="E74" s="120"/>
      <c r="F74" s="120"/>
      <c r="G74" s="121"/>
      <c r="H74" s="140"/>
      <c r="I74" s="147"/>
      <c r="J74" s="145"/>
      <c r="K74" s="146"/>
    </row>
    <row r="75" spans="1:11" ht="39" customHeight="1" x14ac:dyDescent="0.25">
      <c r="A75" s="91">
        <v>35</v>
      </c>
      <c r="B75" s="91"/>
      <c r="C75" s="116" t="s">
        <v>203</v>
      </c>
      <c r="D75" s="117"/>
      <c r="E75" s="117"/>
      <c r="F75" s="117"/>
      <c r="G75" s="118"/>
      <c r="H75" s="139" t="s">
        <v>270</v>
      </c>
      <c r="I75" s="147">
        <v>0</v>
      </c>
      <c r="J75" s="144">
        <v>10.59</v>
      </c>
      <c r="K75" s="146">
        <f t="shared" si="2"/>
        <v>0</v>
      </c>
    </row>
    <row r="76" spans="1:11" ht="39" customHeight="1" x14ac:dyDescent="0.25">
      <c r="A76" s="91"/>
      <c r="B76" s="91"/>
      <c r="C76" s="119"/>
      <c r="D76" s="120"/>
      <c r="E76" s="120"/>
      <c r="F76" s="120"/>
      <c r="G76" s="121"/>
      <c r="H76" s="140"/>
      <c r="I76" s="147"/>
      <c r="J76" s="145"/>
      <c r="K76" s="146"/>
    </row>
    <row r="77" spans="1:11" ht="15" customHeight="1" x14ac:dyDescent="0.25">
      <c r="C77" s="17"/>
      <c r="D77" s="17"/>
      <c r="E77" s="17"/>
      <c r="F77" s="17"/>
      <c r="G77" s="17"/>
      <c r="J77" s="17"/>
    </row>
    <row r="78" spans="1:11" ht="26.25" customHeight="1" x14ac:dyDescent="0.25">
      <c r="A78" s="16" t="s">
        <v>0</v>
      </c>
      <c r="B78" s="16" t="s">
        <v>6</v>
      </c>
      <c r="C78" s="141" t="s">
        <v>1</v>
      </c>
      <c r="D78" s="142"/>
      <c r="E78" s="142"/>
      <c r="F78" s="142"/>
      <c r="G78" s="143"/>
      <c r="H78" s="59"/>
      <c r="I78" s="16" t="s">
        <v>3</v>
      </c>
      <c r="J78" s="16" t="s">
        <v>2</v>
      </c>
      <c r="K78" s="16" t="s">
        <v>4</v>
      </c>
    </row>
    <row r="79" spans="1:11" ht="39" customHeight="1" x14ac:dyDescent="0.25">
      <c r="A79" s="91">
        <v>36</v>
      </c>
      <c r="B79" s="91"/>
      <c r="C79" s="116" t="s">
        <v>204</v>
      </c>
      <c r="D79" s="117"/>
      <c r="E79" s="117"/>
      <c r="F79" s="117"/>
      <c r="G79" s="118"/>
      <c r="H79" s="139" t="s">
        <v>270</v>
      </c>
      <c r="I79" s="147">
        <v>0</v>
      </c>
      <c r="J79" s="144">
        <v>2.67</v>
      </c>
      <c r="K79" s="146">
        <f>PRODUCT(I79:J80)</f>
        <v>0</v>
      </c>
    </row>
    <row r="80" spans="1:11" ht="39" customHeight="1" x14ac:dyDescent="0.25">
      <c r="A80" s="91"/>
      <c r="B80" s="91"/>
      <c r="C80" s="119"/>
      <c r="D80" s="120"/>
      <c r="E80" s="120"/>
      <c r="F80" s="120"/>
      <c r="G80" s="121"/>
      <c r="H80" s="140"/>
      <c r="I80" s="147"/>
      <c r="J80" s="145"/>
      <c r="K80" s="146"/>
    </row>
    <row r="81" spans="1:11" ht="39" customHeight="1" x14ac:dyDescent="0.25">
      <c r="A81" s="91">
        <v>37</v>
      </c>
      <c r="B81" s="91"/>
      <c r="C81" s="116" t="s">
        <v>205</v>
      </c>
      <c r="D81" s="117"/>
      <c r="E81" s="117"/>
      <c r="F81" s="117"/>
      <c r="G81" s="118"/>
      <c r="H81" s="139" t="s">
        <v>270</v>
      </c>
      <c r="I81" s="147">
        <v>0</v>
      </c>
      <c r="J81" s="144">
        <v>9.15</v>
      </c>
      <c r="K81" s="146">
        <f>PRODUCT(I81:J82)</f>
        <v>0</v>
      </c>
    </row>
    <row r="82" spans="1:11" ht="39" customHeight="1" x14ac:dyDescent="0.25">
      <c r="A82" s="91"/>
      <c r="B82" s="91"/>
      <c r="C82" s="119"/>
      <c r="D82" s="120"/>
      <c r="E82" s="120"/>
      <c r="F82" s="120"/>
      <c r="G82" s="121"/>
      <c r="H82" s="140"/>
      <c r="I82" s="147"/>
      <c r="J82" s="145"/>
      <c r="K82" s="146"/>
    </row>
    <row r="83" spans="1:11" ht="39" customHeight="1" x14ac:dyDescent="0.25">
      <c r="A83" s="91">
        <v>38</v>
      </c>
      <c r="B83" s="91"/>
      <c r="C83" s="116" t="s">
        <v>206</v>
      </c>
      <c r="D83" s="117"/>
      <c r="E83" s="117"/>
      <c r="F83" s="117"/>
      <c r="G83" s="118"/>
      <c r="H83" s="139" t="s">
        <v>270</v>
      </c>
      <c r="I83" s="147">
        <v>0</v>
      </c>
      <c r="J83" s="144">
        <v>9.5299999999999994</v>
      </c>
      <c r="K83" s="146">
        <f>PRODUCT(I83:J84)</f>
        <v>0</v>
      </c>
    </row>
    <row r="84" spans="1:11" ht="39" customHeight="1" x14ac:dyDescent="0.25">
      <c r="A84" s="91"/>
      <c r="B84" s="91"/>
      <c r="C84" s="119"/>
      <c r="D84" s="120"/>
      <c r="E84" s="120"/>
      <c r="F84" s="120"/>
      <c r="G84" s="121"/>
      <c r="H84" s="140"/>
      <c r="I84" s="147"/>
      <c r="J84" s="145"/>
      <c r="K84" s="146"/>
    </row>
    <row r="85" spans="1:11" ht="39" customHeight="1" x14ac:dyDescent="0.25">
      <c r="A85" s="91">
        <v>39</v>
      </c>
      <c r="B85" s="91"/>
      <c r="C85" s="116" t="s">
        <v>207</v>
      </c>
      <c r="D85" s="117"/>
      <c r="E85" s="117"/>
      <c r="F85" s="117"/>
      <c r="G85" s="118"/>
      <c r="H85" s="139" t="s">
        <v>270</v>
      </c>
      <c r="I85" s="147">
        <v>0</v>
      </c>
      <c r="J85" s="144">
        <v>5.03</v>
      </c>
      <c r="K85" s="146">
        <f>PRODUCT(I85:J86)</f>
        <v>0</v>
      </c>
    </row>
    <row r="86" spans="1:11" ht="39" customHeight="1" x14ac:dyDescent="0.25">
      <c r="A86" s="91"/>
      <c r="B86" s="91"/>
      <c r="C86" s="119"/>
      <c r="D86" s="120"/>
      <c r="E86" s="120"/>
      <c r="F86" s="120"/>
      <c r="G86" s="121"/>
      <c r="H86" s="140"/>
      <c r="I86" s="147"/>
      <c r="J86" s="145"/>
      <c r="K86" s="146"/>
    </row>
    <row r="87" spans="1:11" ht="39" customHeight="1" x14ac:dyDescent="0.25">
      <c r="A87" s="91">
        <v>40</v>
      </c>
      <c r="B87" s="91"/>
      <c r="C87" s="116" t="s">
        <v>208</v>
      </c>
      <c r="D87" s="117"/>
      <c r="E87" s="117"/>
      <c r="F87" s="117"/>
      <c r="G87" s="118"/>
      <c r="H87" s="139" t="s">
        <v>270</v>
      </c>
      <c r="I87" s="147">
        <v>0</v>
      </c>
      <c r="J87" s="144">
        <v>4.0999999999999996</v>
      </c>
      <c r="K87" s="146">
        <f>PRODUCT(I87:J88)</f>
        <v>0</v>
      </c>
    </row>
    <row r="88" spans="1:11" ht="39" customHeight="1" x14ac:dyDescent="0.25">
      <c r="A88" s="91"/>
      <c r="B88" s="91"/>
      <c r="C88" s="119"/>
      <c r="D88" s="120"/>
      <c r="E88" s="120"/>
      <c r="F88" s="120"/>
      <c r="G88" s="121"/>
      <c r="H88" s="140"/>
      <c r="I88" s="147"/>
      <c r="J88" s="145"/>
      <c r="K88" s="146"/>
    </row>
    <row r="89" spans="1:11" ht="39" customHeight="1" x14ac:dyDescent="0.25">
      <c r="A89" s="91">
        <v>41</v>
      </c>
      <c r="B89" s="91"/>
      <c r="C89" s="116" t="s">
        <v>336</v>
      </c>
      <c r="D89" s="117"/>
      <c r="E89" s="117"/>
      <c r="F89" s="117"/>
      <c r="G89" s="118"/>
      <c r="H89" s="139" t="s">
        <v>270</v>
      </c>
      <c r="I89" s="147">
        <v>0</v>
      </c>
      <c r="J89" s="144">
        <v>8.23</v>
      </c>
      <c r="K89" s="146">
        <f>PRODUCT(I89:J90)</f>
        <v>0</v>
      </c>
    </row>
    <row r="90" spans="1:11" ht="39" customHeight="1" x14ac:dyDescent="0.25">
      <c r="A90" s="91"/>
      <c r="B90" s="91"/>
      <c r="C90" s="119"/>
      <c r="D90" s="120"/>
      <c r="E90" s="120"/>
      <c r="F90" s="120"/>
      <c r="G90" s="121"/>
      <c r="H90" s="140"/>
      <c r="I90" s="147"/>
      <c r="J90" s="145"/>
      <c r="K90" s="146"/>
    </row>
    <row r="91" spans="1:11" ht="39" customHeight="1" x14ac:dyDescent="0.25">
      <c r="A91" s="91">
        <v>42</v>
      </c>
      <c r="B91" s="91"/>
      <c r="C91" s="116" t="s">
        <v>337</v>
      </c>
      <c r="D91" s="117"/>
      <c r="E91" s="117"/>
      <c r="F91" s="117"/>
      <c r="G91" s="118"/>
      <c r="H91" s="139" t="s">
        <v>270</v>
      </c>
      <c r="I91" s="147">
        <v>0</v>
      </c>
      <c r="J91" s="144">
        <v>2.94</v>
      </c>
      <c r="K91" s="146">
        <f>PRODUCT(I91:J92)</f>
        <v>0</v>
      </c>
    </row>
    <row r="92" spans="1:11" ht="39" customHeight="1" x14ac:dyDescent="0.25">
      <c r="A92" s="91"/>
      <c r="B92" s="91"/>
      <c r="C92" s="119"/>
      <c r="D92" s="120"/>
      <c r="E92" s="120"/>
      <c r="F92" s="120"/>
      <c r="G92" s="121"/>
      <c r="H92" s="140"/>
      <c r="I92" s="147"/>
      <c r="J92" s="145"/>
      <c r="K92" s="146"/>
    </row>
    <row r="93" spans="1:11" ht="39" customHeight="1" x14ac:dyDescent="0.25">
      <c r="A93" s="91">
        <v>43</v>
      </c>
      <c r="B93" s="91"/>
      <c r="C93" s="139" t="s">
        <v>209</v>
      </c>
      <c r="D93" s="122"/>
      <c r="E93" s="68" t="s">
        <v>368</v>
      </c>
      <c r="F93" s="68" t="s">
        <v>369</v>
      </c>
      <c r="G93" s="68" t="s">
        <v>370</v>
      </c>
      <c r="H93" s="139" t="s">
        <v>270</v>
      </c>
      <c r="I93" s="147">
        <v>0</v>
      </c>
      <c r="J93" s="144">
        <v>4.7</v>
      </c>
      <c r="K93" s="146">
        <f>PRODUCT(I93:J94)</f>
        <v>0</v>
      </c>
    </row>
    <row r="94" spans="1:11" ht="39" customHeight="1" x14ac:dyDescent="0.25">
      <c r="A94" s="91"/>
      <c r="B94" s="91"/>
      <c r="C94" s="140"/>
      <c r="D94" s="123"/>
      <c r="E94" s="9">
        <v>0</v>
      </c>
      <c r="F94" s="9">
        <v>0</v>
      </c>
      <c r="G94" s="9">
        <v>0</v>
      </c>
      <c r="H94" s="140"/>
      <c r="I94" s="147"/>
      <c r="J94" s="145"/>
      <c r="K94" s="146"/>
    </row>
    <row r="95" spans="1:11" ht="39" customHeight="1" x14ac:dyDescent="0.25">
      <c r="A95" s="91">
        <v>44</v>
      </c>
      <c r="B95" s="91"/>
      <c r="C95" s="139" t="s">
        <v>210</v>
      </c>
      <c r="D95" s="122"/>
      <c r="E95" s="68" t="s">
        <v>368</v>
      </c>
      <c r="F95" s="68" t="s">
        <v>369</v>
      </c>
      <c r="G95" s="68" t="s">
        <v>370</v>
      </c>
      <c r="H95" s="139" t="s">
        <v>270</v>
      </c>
      <c r="I95" s="147">
        <v>0</v>
      </c>
      <c r="J95" s="144">
        <v>6.4</v>
      </c>
      <c r="K95" s="146">
        <f>PRODUCT(I95:J96)</f>
        <v>0</v>
      </c>
    </row>
    <row r="96" spans="1:11" ht="39" customHeight="1" x14ac:dyDescent="0.25">
      <c r="A96" s="91"/>
      <c r="B96" s="91"/>
      <c r="C96" s="140"/>
      <c r="D96" s="123"/>
      <c r="E96" s="9">
        <v>0</v>
      </c>
      <c r="F96" s="9">
        <v>0</v>
      </c>
      <c r="G96" s="9">
        <v>0</v>
      </c>
      <c r="H96" s="140"/>
      <c r="I96" s="147"/>
      <c r="J96" s="145"/>
      <c r="K96" s="146"/>
    </row>
    <row r="97" spans="1:11" ht="15" customHeight="1" x14ac:dyDescent="0.25">
      <c r="C97" s="17"/>
      <c r="D97" s="17"/>
      <c r="E97" s="17"/>
      <c r="F97" s="17"/>
      <c r="G97" s="17"/>
      <c r="J97" s="17"/>
    </row>
    <row r="98" spans="1:11" ht="26.25" customHeight="1" x14ac:dyDescent="0.25">
      <c r="A98" s="16" t="s">
        <v>0</v>
      </c>
      <c r="B98" s="16" t="s">
        <v>6</v>
      </c>
      <c r="C98" s="141" t="s">
        <v>1</v>
      </c>
      <c r="D98" s="142"/>
      <c r="E98" s="142"/>
      <c r="F98" s="142"/>
      <c r="G98" s="143"/>
      <c r="H98" s="59"/>
      <c r="I98" s="16" t="s">
        <v>3</v>
      </c>
      <c r="J98" s="16" t="s">
        <v>2</v>
      </c>
      <c r="K98" s="16" t="s">
        <v>4</v>
      </c>
    </row>
    <row r="99" spans="1:11" ht="39" customHeight="1" x14ac:dyDescent="0.25">
      <c r="A99" s="91">
        <v>45</v>
      </c>
      <c r="B99" s="91"/>
      <c r="C99" s="116" t="s">
        <v>211</v>
      </c>
      <c r="D99" s="117"/>
      <c r="E99" s="117"/>
      <c r="F99" s="117"/>
      <c r="G99" s="118"/>
      <c r="H99" s="139" t="s">
        <v>270</v>
      </c>
      <c r="I99" s="147">
        <v>0</v>
      </c>
      <c r="J99" s="144">
        <v>4.9000000000000004</v>
      </c>
      <c r="K99" s="146">
        <f>PRODUCT(I99:J100)</f>
        <v>0</v>
      </c>
    </row>
    <row r="100" spans="1:11" ht="39" customHeight="1" x14ac:dyDescent="0.25">
      <c r="A100" s="91"/>
      <c r="B100" s="91"/>
      <c r="C100" s="119"/>
      <c r="D100" s="120"/>
      <c r="E100" s="120"/>
      <c r="F100" s="120"/>
      <c r="G100" s="121"/>
      <c r="H100" s="140"/>
      <c r="I100" s="147"/>
      <c r="J100" s="145"/>
      <c r="K100" s="146"/>
    </row>
    <row r="101" spans="1:11" ht="39" customHeight="1" x14ac:dyDescent="0.25">
      <c r="A101" s="91">
        <v>46</v>
      </c>
      <c r="B101" s="91"/>
      <c r="C101" s="116" t="s">
        <v>212</v>
      </c>
      <c r="D101" s="117"/>
      <c r="E101" s="117"/>
      <c r="F101" s="117"/>
      <c r="G101" s="118"/>
      <c r="H101" s="139" t="s">
        <v>270</v>
      </c>
      <c r="I101" s="147">
        <v>0</v>
      </c>
      <c r="J101" s="144">
        <v>7.92</v>
      </c>
      <c r="K101" s="146">
        <f>PRODUCT(I101:J102)</f>
        <v>0</v>
      </c>
    </row>
    <row r="102" spans="1:11" ht="39" customHeight="1" x14ac:dyDescent="0.25">
      <c r="A102" s="91"/>
      <c r="B102" s="91"/>
      <c r="C102" s="119"/>
      <c r="D102" s="120"/>
      <c r="E102" s="120"/>
      <c r="F102" s="120"/>
      <c r="G102" s="121"/>
      <c r="H102" s="140"/>
      <c r="I102" s="147"/>
      <c r="J102" s="145"/>
      <c r="K102" s="146"/>
    </row>
    <row r="103" spans="1:11" ht="39" customHeight="1" x14ac:dyDescent="0.25">
      <c r="A103" s="91">
        <v>47</v>
      </c>
      <c r="B103" s="91"/>
      <c r="C103" s="116" t="s">
        <v>213</v>
      </c>
      <c r="D103" s="117"/>
      <c r="E103" s="117"/>
      <c r="F103" s="117"/>
      <c r="G103" s="118"/>
      <c r="H103" s="139" t="s">
        <v>270</v>
      </c>
      <c r="I103" s="147">
        <v>0</v>
      </c>
      <c r="J103" s="144">
        <v>11.6</v>
      </c>
      <c r="K103" s="146">
        <f>PRODUCT(I103:J104)</f>
        <v>0</v>
      </c>
    </row>
    <row r="104" spans="1:11" ht="39" customHeight="1" x14ac:dyDescent="0.25">
      <c r="A104" s="91"/>
      <c r="B104" s="91"/>
      <c r="C104" s="119"/>
      <c r="D104" s="120"/>
      <c r="E104" s="120"/>
      <c r="F104" s="120"/>
      <c r="G104" s="121"/>
      <c r="H104" s="140"/>
      <c r="I104" s="147"/>
      <c r="J104" s="145"/>
      <c r="K104" s="146"/>
    </row>
    <row r="105" spans="1:11" ht="31.5" customHeight="1" x14ac:dyDescent="0.25">
      <c r="A105" s="141"/>
      <c r="B105" s="142"/>
      <c r="C105" s="142"/>
      <c r="D105" s="142"/>
      <c r="E105" s="142"/>
      <c r="F105" s="142"/>
      <c r="G105" s="142"/>
      <c r="H105" s="142"/>
      <c r="I105" s="142"/>
      <c r="J105" s="142"/>
      <c r="K105" s="143"/>
    </row>
    <row r="106" spans="1:11" ht="31.5" customHeight="1" x14ac:dyDescent="0.25">
      <c r="A106" s="8"/>
      <c r="B106" s="11"/>
      <c r="C106" s="137" t="s">
        <v>5</v>
      </c>
      <c r="D106" s="138"/>
      <c r="E106" s="138"/>
      <c r="F106" s="138"/>
      <c r="G106" s="138"/>
      <c r="H106" s="58"/>
      <c r="I106" s="14">
        <f>SUM(I2:I105)</f>
        <v>0</v>
      </c>
      <c r="J106" s="7"/>
      <c r="K106" s="57">
        <f>SUM(K2:K105)</f>
        <v>0</v>
      </c>
    </row>
  </sheetData>
  <mergeCells count="340">
    <mergeCell ref="A105:K105"/>
    <mergeCell ref="C106:G106"/>
    <mergeCell ref="C103:G104"/>
    <mergeCell ref="I103:I104"/>
    <mergeCell ref="J103:J104"/>
    <mergeCell ref="K103:K104"/>
    <mergeCell ref="A67:A68"/>
    <mergeCell ref="B67:B68"/>
    <mergeCell ref="C67:G68"/>
    <mergeCell ref="I67:I68"/>
    <mergeCell ref="J67:J68"/>
    <mergeCell ref="K67:K68"/>
    <mergeCell ref="C99:G100"/>
    <mergeCell ref="I99:I100"/>
    <mergeCell ref="J99:J100"/>
    <mergeCell ref="K99:K100"/>
    <mergeCell ref="J95:J96"/>
    <mergeCell ref="C101:G102"/>
    <mergeCell ref="I101:I102"/>
    <mergeCell ref="J101:J102"/>
    <mergeCell ref="K101:K102"/>
    <mergeCell ref="I93:I94"/>
    <mergeCell ref="J93:J94"/>
    <mergeCell ref="K93:K94"/>
    <mergeCell ref="I95:I96"/>
    <mergeCell ref="K95:K96"/>
    <mergeCell ref="H93:H94"/>
    <mergeCell ref="H95:H96"/>
    <mergeCell ref="C93:C94"/>
    <mergeCell ref="D93:D94"/>
    <mergeCell ref="C95:C96"/>
    <mergeCell ref="D95:D96"/>
    <mergeCell ref="I91:I92"/>
    <mergeCell ref="J91:J92"/>
    <mergeCell ref="K91:K92"/>
    <mergeCell ref="C85:G86"/>
    <mergeCell ref="I85:I86"/>
    <mergeCell ref="J85:J86"/>
    <mergeCell ref="K85:K86"/>
    <mergeCell ref="C87:G88"/>
    <mergeCell ref="I87:I88"/>
    <mergeCell ref="J87:J88"/>
    <mergeCell ref="K87:K88"/>
    <mergeCell ref="H85:H86"/>
    <mergeCell ref="H87:H88"/>
    <mergeCell ref="H89:H90"/>
    <mergeCell ref="H91:H92"/>
    <mergeCell ref="I79:I80"/>
    <mergeCell ref="J79:J80"/>
    <mergeCell ref="K79:K80"/>
    <mergeCell ref="H81:H82"/>
    <mergeCell ref="H83:H84"/>
    <mergeCell ref="C89:G90"/>
    <mergeCell ref="I89:I90"/>
    <mergeCell ref="J89:J90"/>
    <mergeCell ref="K89:K90"/>
    <mergeCell ref="C79:G80"/>
    <mergeCell ref="H79:H80"/>
    <mergeCell ref="C81:G82"/>
    <mergeCell ref="I81:I82"/>
    <mergeCell ref="J81:J82"/>
    <mergeCell ref="K81:K82"/>
    <mergeCell ref="C83:G84"/>
    <mergeCell ref="I83:I84"/>
    <mergeCell ref="J83:J84"/>
    <mergeCell ref="K83:K84"/>
    <mergeCell ref="I69:I70"/>
    <mergeCell ref="J69:J70"/>
    <mergeCell ref="K69:K70"/>
    <mergeCell ref="C65:G66"/>
    <mergeCell ref="C69:G70"/>
    <mergeCell ref="I75:I76"/>
    <mergeCell ref="H65:H66"/>
    <mergeCell ref="H67:H68"/>
    <mergeCell ref="H69:H70"/>
    <mergeCell ref="H71:H72"/>
    <mergeCell ref="H73:H74"/>
    <mergeCell ref="H75:H76"/>
    <mergeCell ref="I71:I72"/>
    <mergeCell ref="J71:J72"/>
    <mergeCell ref="K71:K72"/>
    <mergeCell ref="I73:I74"/>
    <mergeCell ref="J73:J74"/>
    <mergeCell ref="K73:K74"/>
    <mergeCell ref="C73:G74"/>
    <mergeCell ref="C75:G76"/>
    <mergeCell ref="J75:J76"/>
    <mergeCell ref="K75:K76"/>
    <mergeCell ref="K19:K20"/>
    <mergeCell ref="C21:G22"/>
    <mergeCell ref="I21:I22"/>
    <mergeCell ref="J21:J22"/>
    <mergeCell ref="K21:K22"/>
    <mergeCell ref="C23:G24"/>
    <mergeCell ref="I65:I66"/>
    <mergeCell ref="J65:J66"/>
    <mergeCell ref="K65:K66"/>
    <mergeCell ref="C59:G60"/>
    <mergeCell ref="I59:I60"/>
    <mergeCell ref="J59:J60"/>
    <mergeCell ref="K59:K60"/>
    <mergeCell ref="C63:G64"/>
    <mergeCell ref="I61:I62"/>
    <mergeCell ref="J61:J62"/>
    <mergeCell ref="K61:K62"/>
    <mergeCell ref="I63:I64"/>
    <mergeCell ref="J63:J64"/>
    <mergeCell ref="K63:K64"/>
    <mergeCell ref="H59:H60"/>
    <mergeCell ref="H61:H62"/>
    <mergeCell ref="H63:H64"/>
    <mergeCell ref="C58:G58"/>
    <mergeCell ref="K10:K11"/>
    <mergeCell ref="K12:K13"/>
    <mergeCell ref="K14:K15"/>
    <mergeCell ref="K16:K17"/>
    <mergeCell ref="H2:H3"/>
    <mergeCell ref="H4:H5"/>
    <mergeCell ref="I6:I7"/>
    <mergeCell ref="J6:J7"/>
    <mergeCell ref="C8:G9"/>
    <mergeCell ref="I8:I9"/>
    <mergeCell ref="I2:I3"/>
    <mergeCell ref="J2:J3"/>
    <mergeCell ref="K2:K3"/>
    <mergeCell ref="K4:K5"/>
    <mergeCell ref="C4:G5"/>
    <mergeCell ref="I4:I5"/>
    <mergeCell ref="J4:J5"/>
    <mergeCell ref="K6:K7"/>
    <mergeCell ref="K8:K9"/>
    <mergeCell ref="J8:J9"/>
    <mergeCell ref="C10:G11"/>
    <mergeCell ref="I10:I11"/>
    <mergeCell ref="J10:J11"/>
    <mergeCell ref="C12:G13"/>
    <mergeCell ref="I12:I13"/>
    <mergeCell ref="J12:J13"/>
    <mergeCell ref="C25:G26"/>
    <mergeCell ref="I14:I15"/>
    <mergeCell ref="J14:J15"/>
    <mergeCell ref="C16:G17"/>
    <mergeCell ref="I16:I17"/>
    <mergeCell ref="J16:J17"/>
    <mergeCell ref="C19:G20"/>
    <mergeCell ref="I19:I20"/>
    <mergeCell ref="J19:J20"/>
    <mergeCell ref="I29:I30"/>
    <mergeCell ref="J29:J30"/>
    <mergeCell ref="K29:K30"/>
    <mergeCell ref="I31:I32"/>
    <mergeCell ref="J31:J32"/>
    <mergeCell ref="K31:K32"/>
    <mergeCell ref="I33:I34"/>
    <mergeCell ref="J33:J34"/>
    <mergeCell ref="K33:K34"/>
    <mergeCell ref="I23:I24"/>
    <mergeCell ref="J23:J24"/>
    <mergeCell ref="K23:K24"/>
    <mergeCell ref="I25:I26"/>
    <mergeCell ref="J25:J26"/>
    <mergeCell ref="K25:K26"/>
    <mergeCell ref="I27:I28"/>
    <mergeCell ref="J27:J28"/>
    <mergeCell ref="K27:K28"/>
    <mergeCell ref="I35:I36"/>
    <mergeCell ref="J35:J36"/>
    <mergeCell ref="K35:K36"/>
    <mergeCell ref="C39:G40"/>
    <mergeCell ref="I39:I40"/>
    <mergeCell ref="J39:J40"/>
    <mergeCell ref="K39:K40"/>
    <mergeCell ref="C41:G42"/>
    <mergeCell ref="I41:I42"/>
    <mergeCell ref="J41:J42"/>
    <mergeCell ref="K41:K42"/>
    <mergeCell ref="H39:H40"/>
    <mergeCell ref="C35:G36"/>
    <mergeCell ref="I43:I44"/>
    <mergeCell ref="J43:J44"/>
    <mergeCell ref="K43:K44"/>
    <mergeCell ref="C45:G46"/>
    <mergeCell ref="I45:I46"/>
    <mergeCell ref="J45:J46"/>
    <mergeCell ref="K45:K46"/>
    <mergeCell ref="C47:G48"/>
    <mergeCell ref="I47:I48"/>
    <mergeCell ref="J47:J48"/>
    <mergeCell ref="K47:K48"/>
    <mergeCell ref="I49:I50"/>
    <mergeCell ref="J49:J50"/>
    <mergeCell ref="K49:K50"/>
    <mergeCell ref="A101:A102"/>
    <mergeCell ref="B101:B102"/>
    <mergeCell ref="A103:A104"/>
    <mergeCell ref="B103:B104"/>
    <mergeCell ref="C51:G52"/>
    <mergeCell ref="I51:I52"/>
    <mergeCell ref="C53:G54"/>
    <mergeCell ref="I53:I54"/>
    <mergeCell ref="C55:G56"/>
    <mergeCell ref="I55:I56"/>
    <mergeCell ref="A93:A94"/>
    <mergeCell ref="B93:B94"/>
    <mergeCell ref="A95:A96"/>
    <mergeCell ref="B95:B96"/>
    <mergeCell ref="A99:A100"/>
    <mergeCell ref="B99:B100"/>
    <mergeCell ref="A85:A86"/>
    <mergeCell ref="B85:B86"/>
    <mergeCell ref="A87:A88"/>
    <mergeCell ref="B87:B88"/>
    <mergeCell ref="C71:G72"/>
    <mergeCell ref="A91:A92"/>
    <mergeCell ref="B91:B92"/>
    <mergeCell ref="A89:A90"/>
    <mergeCell ref="B89:B90"/>
    <mergeCell ref="A79:A80"/>
    <mergeCell ref="B79:B80"/>
    <mergeCell ref="A81:A82"/>
    <mergeCell ref="B81:B82"/>
    <mergeCell ref="A83:A84"/>
    <mergeCell ref="B83:B84"/>
    <mergeCell ref="A75:A76"/>
    <mergeCell ref="B75:B76"/>
    <mergeCell ref="A69:A70"/>
    <mergeCell ref="B69:B70"/>
    <mergeCell ref="A53:A54"/>
    <mergeCell ref="B53:B54"/>
    <mergeCell ref="A55:A56"/>
    <mergeCell ref="B55:B56"/>
    <mergeCell ref="A65:A66"/>
    <mergeCell ref="B65:B66"/>
    <mergeCell ref="A59:A60"/>
    <mergeCell ref="B59:B60"/>
    <mergeCell ref="A63:A64"/>
    <mergeCell ref="B63:B64"/>
    <mergeCell ref="A61:A62"/>
    <mergeCell ref="B61:B62"/>
    <mergeCell ref="B47:B48"/>
    <mergeCell ref="A71:A72"/>
    <mergeCell ref="B71:B72"/>
    <mergeCell ref="A73:A74"/>
    <mergeCell ref="B73:B74"/>
    <mergeCell ref="A25:A26"/>
    <mergeCell ref="B25:B26"/>
    <mergeCell ref="A49:A50"/>
    <mergeCell ref="B49:B50"/>
    <mergeCell ref="A27:A28"/>
    <mergeCell ref="B27:B28"/>
    <mergeCell ref="A43:A44"/>
    <mergeCell ref="A35:A36"/>
    <mergeCell ref="B35:B36"/>
    <mergeCell ref="A39:A40"/>
    <mergeCell ref="B39:B40"/>
    <mergeCell ref="B31:B32"/>
    <mergeCell ref="A33:A34"/>
    <mergeCell ref="B43:B44"/>
    <mergeCell ref="J55:J56"/>
    <mergeCell ref="K55:K56"/>
    <mergeCell ref="C38:G38"/>
    <mergeCell ref="A41:A42"/>
    <mergeCell ref="B41:B42"/>
    <mergeCell ref="A29:A30"/>
    <mergeCell ref="B29:B30"/>
    <mergeCell ref="A31:A32"/>
    <mergeCell ref="B33:B34"/>
    <mergeCell ref="A45:A46"/>
    <mergeCell ref="A51:A52"/>
    <mergeCell ref="B51:B52"/>
    <mergeCell ref="J51:J52"/>
    <mergeCell ref="K51:K52"/>
    <mergeCell ref="J53:J54"/>
    <mergeCell ref="K53:K54"/>
    <mergeCell ref="C49:G50"/>
    <mergeCell ref="H47:H48"/>
    <mergeCell ref="H49:H50"/>
    <mergeCell ref="H51:H52"/>
    <mergeCell ref="H53:H54"/>
    <mergeCell ref="H55:H56"/>
    <mergeCell ref="B45:B46"/>
    <mergeCell ref="A47:A48"/>
    <mergeCell ref="A19:A20"/>
    <mergeCell ref="B19:B20"/>
    <mergeCell ref="A23:A24"/>
    <mergeCell ref="B23:B24"/>
    <mergeCell ref="A21:A22"/>
    <mergeCell ref="B21:B22"/>
    <mergeCell ref="A6:A7"/>
    <mergeCell ref="B6:B7"/>
    <mergeCell ref="A8:A9"/>
    <mergeCell ref="B8:B9"/>
    <mergeCell ref="A14:A15"/>
    <mergeCell ref="B14:B15"/>
    <mergeCell ref="A2:A3"/>
    <mergeCell ref="B2:B3"/>
    <mergeCell ref="A4:A5"/>
    <mergeCell ref="B4:B5"/>
    <mergeCell ref="C1:G1"/>
    <mergeCell ref="C18:G18"/>
    <mergeCell ref="A10:A11"/>
    <mergeCell ref="B10:B11"/>
    <mergeCell ref="A12:A13"/>
    <mergeCell ref="B12:B13"/>
    <mergeCell ref="A16:A17"/>
    <mergeCell ref="B16:B17"/>
    <mergeCell ref="C2:G3"/>
    <mergeCell ref="C6:G7"/>
    <mergeCell ref="C14:G15"/>
    <mergeCell ref="H6:H7"/>
    <mergeCell ref="H8:H9"/>
    <mergeCell ref="H10:H11"/>
    <mergeCell ref="H12:H13"/>
    <mergeCell ref="H14:H15"/>
    <mergeCell ref="H16:H17"/>
    <mergeCell ref="H19:H20"/>
    <mergeCell ref="H21:H22"/>
    <mergeCell ref="H23:H24"/>
    <mergeCell ref="C61:C62"/>
    <mergeCell ref="H103:H104"/>
    <mergeCell ref="H25:H26"/>
    <mergeCell ref="H27:H28"/>
    <mergeCell ref="H29:H30"/>
    <mergeCell ref="H31:H32"/>
    <mergeCell ref="H33:H34"/>
    <mergeCell ref="H35:H36"/>
    <mergeCell ref="H41:H42"/>
    <mergeCell ref="H43:H44"/>
    <mergeCell ref="H45:H46"/>
    <mergeCell ref="H99:H100"/>
    <mergeCell ref="H101:H102"/>
    <mergeCell ref="C43:G44"/>
    <mergeCell ref="C27:C28"/>
    <mergeCell ref="D27:D28"/>
    <mergeCell ref="C29:G30"/>
    <mergeCell ref="C31:G32"/>
    <mergeCell ref="C33:G34"/>
    <mergeCell ref="C91:G92"/>
    <mergeCell ref="C78:G78"/>
    <mergeCell ref="C98:G98"/>
  </mergeCells>
  <pageMargins left="0.39370078740157483" right="0.19685039370078741" top="0.74803149606299213" bottom="0.74803149606299213" header="0.31496062992125984" footer="0.31496062992125984"/>
  <pageSetup paperSize="9" fitToWidth="0" fitToHeight="0" orientation="portrait" verticalDpi="300" r:id="rId1"/>
  <headerFooter>
    <oddHeader xml:space="preserve">&amp;C </oddHeader>
    <oddFooter xml:space="preserve">&amp;C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showGridLines="0" showWhiteSpace="0" topLeftCell="A64" zoomScaleNormal="100" zoomScalePageLayoutView="130" workbookViewId="0">
      <selection activeCell="C31" sqref="C31:H32"/>
    </sheetView>
  </sheetViews>
  <sheetFormatPr defaultColWidth="0" defaultRowHeight="15" x14ac:dyDescent="0.25"/>
  <cols>
    <col min="1" max="1" width="3.28515625" customWidth="1"/>
    <col min="2" max="2" width="13.7109375" customWidth="1"/>
    <col min="3" max="3" width="20.7109375" customWidth="1"/>
    <col min="4" max="6" width="7.42578125" customWidth="1"/>
    <col min="7" max="7" width="7.42578125" style="29" customWidth="1"/>
    <col min="8" max="8" width="7.42578125" customWidth="1"/>
    <col min="9" max="9" width="6.5703125" customWidth="1"/>
    <col min="10" max="10" width="7.28515625" customWidth="1"/>
    <col min="11" max="11" width="10.42578125" customWidth="1"/>
    <col min="12" max="12" width="7.42578125" hidden="1" customWidth="1"/>
    <col min="13" max="15" width="0" hidden="1" customWidth="1"/>
    <col min="16" max="16384" width="9.140625" hidden="1"/>
  </cols>
  <sheetData>
    <row r="1" spans="1:11" ht="26.25" customHeight="1" x14ac:dyDescent="0.25">
      <c r="A1" s="32" t="s">
        <v>0</v>
      </c>
      <c r="B1" s="32" t="s">
        <v>6</v>
      </c>
      <c r="C1" s="32" t="s">
        <v>1</v>
      </c>
      <c r="D1" s="33"/>
      <c r="E1" s="33"/>
      <c r="F1" s="33"/>
      <c r="G1" s="33"/>
      <c r="H1" s="33">
        <v>0</v>
      </c>
      <c r="I1" s="100" t="s">
        <v>3</v>
      </c>
      <c r="J1" s="100" t="s">
        <v>2</v>
      </c>
      <c r="K1" s="100" t="s">
        <v>4</v>
      </c>
    </row>
    <row r="2" spans="1:11" ht="39" customHeight="1" x14ac:dyDescent="0.25">
      <c r="A2" s="91">
        <v>1</v>
      </c>
      <c r="B2" s="91"/>
      <c r="C2" s="99" t="s">
        <v>214</v>
      </c>
      <c r="D2" s="99"/>
      <c r="E2" s="99"/>
      <c r="F2" s="99"/>
      <c r="G2" s="99"/>
      <c r="H2" s="99"/>
      <c r="I2" s="100"/>
      <c r="J2" s="100"/>
      <c r="K2" s="100"/>
    </row>
    <row r="3" spans="1:11" ht="39" customHeight="1" x14ac:dyDescent="0.25">
      <c r="A3" s="91"/>
      <c r="B3" s="91"/>
      <c r="C3" s="99"/>
      <c r="D3" s="99"/>
      <c r="E3" s="99"/>
      <c r="F3" s="99"/>
      <c r="G3" s="99"/>
      <c r="H3" s="99"/>
      <c r="I3" s="34">
        <v>0</v>
      </c>
      <c r="J3" s="36">
        <v>1.68</v>
      </c>
      <c r="K3" s="3">
        <f>PRODUCT(I3:J3)</f>
        <v>0</v>
      </c>
    </row>
    <row r="4" spans="1:11" ht="39" customHeight="1" x14ac:dyDescent="0.25">
      <c r="A4" s="91">
        <v>2</v>
      </c>
      <c r="B4" s="91"/>
      <c r="C4" s="99" t="s">
        <v>215</v>
      </c>
      <c r="D4" s="99"/>
      <c r="E4" s="99"/>
      <c r="F4" s="99"/>
      <c r="G4" s="99"/>
      <c r="H4" s="99"/>
      <c r="I4" s="90"/>
      <c r="J4" s="90"/>
      <c r="K4" s="90"/>
    </row>
    <row r="5" spans="1:11" ht="39" customHeight="1" x14ac:dyDescent="0.25">
      <c r="A5" s="91"/>
      <c r="B5" s="91"/>
      <c r="C5" s="99"/>
      <c r="D5" s="99"/>
      <c r="E5" s="99"/>
      <c r="F5" s="99"/>
      <c r="G5" s="99"/>
      <c r="H5" s="99"/>
      <c r="I5" s="34">
        <f>SUM(D5:H5)</f>
        <v>0</v>
      </c>
      <c r="J5" s="36">
        <v>1.7</v>
      </c>
      <c r="K5" s="3">
        <f>PRODUCT(I5:J5)</f>
        <v>0</v>
      </c>
    </row>
    <row r="6" spans="1:11" ht="39" customHeight="1" x14ac:dyDescent="0.25">
      <c r="A6" s="91">
        <v>3</v>
      </c>
      <c r="B6" s="91"/>
      <c r="C6" s="99" t="s">
        <v>216</v>
      </c>
      <c r="D6" s="99"/>
      <c r="E6" s="99"/>
      <c r="F6" s="99"/>
      <c r="G6" s="99"/>
      <c r="H6" s="99"/>
      <c r="I6" s="90"/>
      <c r="J6" s="90"/>
      <c r="K6" s="90"/>
    </row>
    <row r="7" spans="1:11" ht="39" customHeight="1" x14ac:dyDescent="0.25">
      <c r="A7" s="91"/>
      <c r="B7" s="91"/>
      <c r="C7" s="99"/>
      <c r="D7" s="99"/>
      <c r="E7" s="99"/>
      <c r="F7" s="99"/>
      <c r="G7" s="99"/>
      <c r="H7" s="99"/>
      <c r="I7" s="34">
        <f>SUM(D7:H7)</f>
        <v>0</v>
      </c>
      <c r="J7" s="36">
        <v>3.3</v>
      </c>
      <c r="K7" s="3">
        <f>PRODUCT(I7:J7)</f>
        <v>0</v>
      </c>
    </row>
    <row r="8" spans="1:11" ht="39" customHeight="1" x14ac:dyDescent="0.25">
      <c r="A8" s="91">
        <v>4</v>
      </c>
      <c r="B8" s="91"/>
      <c r="C8" s="99" t="s">
        <v>217</v>
      </c>
      <c r="D8" s="99"/>
      <c r="E8" s="99"/>
      <c r="F8" s="99"/>
      <c r="G8" s="99"/>
      <c r="H8" s="99"/>
      <c r="I8" s="90"/>
      <c r="J8" s="90"/>
      <c r="K8" s="90"/>
    </row>
    <row r="9" spans="1:11" ht="39" customHeight="1" x14ac:dyDescent="0.25">
      <c r="A9" s="91"/>
      <c r="B9" s="91"/>
      <c r="C9" s="99"/>
      <c r="D9" s="99"/>
      <c r="E9" s="99"/>
      <c r="F9" s="99"/>
      <c r="G9" s="99"/>
      <c r="H9" s="99"/>
      <c r="I9" s="34">
        <f>SUM(D9:H9)</f>
        <v>0</v>
      </c>
      <c r="J9" s="36">
        <v>2.1</v>
      </c>
      <c r="K9" s="3">
        <f>PRODUCT(I9:J9)</f>
        <v>0</v>
      </c>
    </row>
    <row r="10" spans="1:11" ht="39" customHeight="1" x14ac:dyDescent="0.25">
      <c r="A10" s="91">
        <v>5</v>
      </c>
      <c r="B10" s="91"/>
      <c r="C10" s="99" t="s">
        <v>218</v>
      </c>
      <c r="D10" s="99"/>
      <c r="E10" s="99"/>
      <c r="F10" s="99"/>
      <c r="G10" s="99"/>
      <c r="H10" s="99"/>
      <c r="I10" s="90"/>
      <c r="J10" s="90"/>
      <c r="K10" s="90"/>
    </row>
    <row r="11" spans="1:11" ht="39" customHeight="1" x14ac:dyDescent="0.25">
      <c r="A11" s="91"/>
      <c r="B11" s="91"/>
      <c r="C11" s="99"/>
      <c r="D11" s="99"/>
      <c r="E11" s="99"/>
      <c r="F11" s="99"/>
      <c r="G11" s="99"/>
      <c r="H11" s="99"/>
      <c r="I11" s="34">
        <f>SUM(D11:H11)</f>
        <v>0</v>
      </c>
      <c r="J11" s="36">
        <v>3.3</v>
      </c>
      <c r="K11" s="3">
        <f>PRODUCT(I11:J11)</f>
        <v>0</v>
      </c>
    </row>
    <row r="12" spans="1:11" ht="39" customHeight="1" x14ac:dyDescent="0.25">
      <c r="A12" s="91">
        <v>6</v>
      </c>
      <c r="B12" s="91"/>
      <c r="C12" s="99" t="s">
        <v>219</v>
      </c>
      <c r="D12" s="99"/>
      <c r="E12" s="99"/>
      <c r="F12" s="99"/>
      <c r="G12" s="99"/>
      <c r="H12" s="99"/>
      <c r="I12" s="90"/>
      <c r="J12" s="90"/>
      <c r="K12" s="90"/>
    </row>
    <row r="13" spans="1:11" ht="39" customHeight="1" x14ac:dyDescent="0.25">
      <c r="A13" s="91"/>
      <c r="B13" s="91"/>
      <c r="C13" s="99"/>
      <c r="D13" s="99"/>
      <c r="E13" s="99"/>
      <c r="F13" s="99"/>
      <c r="G13" s="99"/>
      <c r="H13" s="99"/>
      <c r="I13" s="34">
        <f>SUM(D13:H13)</f>
        <v>0</v>
      </c>
      <c r="J13" s="36">
        <v>2.9</v>
      </c>
      <c r="K13" s="3">
        <f>PRODUCT(I13:J13)</f>
        <v>0</v>
      </c>
    </row>
    <row r="14" spans="1:11" ht="39" customHeight="1" x14ac:dyDescent="0.25">
      <c r="A14" s="91">
        <v>7</v>
      </c>
      <c r="B14" s="91"/>
      <c r="C14" s="99" t="s">
        <v>220</v>
      </c>
      <c r="D14" s="99"/>
      <c r="E14" s="99"/>
      <c r="F14" s="99"/>
      <c r="G14" s="99"/>
      <c r="H14" s="99"/>
      <c r="I14" s="90"/>
      <c r="J14" s="90"/>
      <c r="K14" s="90"/>
    </row>
    <row r="15" spans="1:11" ht="39" customHeight="1" x14ac:dyDescent="0.25">
      <c r="A15" s="91"/>
      <c r="B15" s="91"/>
      <c r="C15" s="99"/>
      <c r="D15" s="99"/>
      <c r="E15" s="99"/>
      <c r="F15" s="99"/>
      <c r="G15" s="99"/>
      <c r="H15" s="99"/>
      <c r="I15" s="34">
        <f>SUM(D15:H15)</f>
        <v>0</v>
      </c>
      <c r="J15" s="36">
        <v>1.3</v>
      </c>
      <c r="K15" s="3">
        <f>PRODUCT(I15:J15)</f>
        <v>0</v>
      </c>
    </row>
    <row r="16" spans="1:11" ht="39" customHeight="1" x14ac:dyDescent="0.25">
      <c r="A16" s="91">
        <v>8</v>
      </c>
      <c r="B16" s="91"/>
      <c r="C16" s="99" t="s">
        <v>221</v>
      </c>
      <c r="D16" s="99"/>
      <c r="E16" s="99"/>
      <c r="F16" s="99"/>
      <c r="G16" s="99"/>
      <c r="H16" s="99"/>
      <c r="I16" s="90"/>
      <c r="J16" s="90"/>
      <c r="K16" s="90"/>
    </row>
    <row r="17" spans="1:11" ht="39" customHeight="1" x14ac:dyDescent="0.25">
      <c r="A17" s="91"/>
      <c r="B17" s="91"/>
      <c r="C17" s="99"/>
      <c r="D17" s="99"/>
      <c r="E17" s="99"/>
      <c r="F17" s="99"/>
      <c r="G17" s="99"/>
      <c r="H17" s="99"/>
      <c r="I17" s="34">
        <f>SUM(D17:H17)</f>
        <v>0</v>
      </c>
      <c r="J17" s="36">
        <v>1.1000000000000001</v>
      </c>
      <c r="K17" s="3">
        <f>PRODUCT(I17:J17)</f>
        <v>0</v>
      </c>
    </row>
    <row r="18" spans="1:11" s="29" customFormat="1" ht="26.25" customHeight="1" x14ac:dyDescent="0.25">
      <c r="A18" s="32" t="s">
        <v>0</v>
      </c>
      <c r="B18" s="32" t="s">
        <v>6</v>
      </c>
      <c r="C18" s="32" t="s">
        <v>1</v>
      </c>
      <c r="D18" s="33"/>
      <c r="E18" s="33"/>
      <c r="F18" s="33"/>
      <c r="G18" s="33"/>
      <c r="H18" s="33"/>
      <c r="I18" s="100" t="s">
        <v>3</v>
      </c>
      <c r="J18" s="100" t="s">
        <v>2</v>
      </c>
      <c r="K18" s="100" t="s">
        <v>4</v>
      </c>
    </row>
    <row r="19" spans="1:11" ht="39" customHeight="1" x14ac:dyDescent="0.25">
      <c r="A19" s="91">
        <v>9</v>
      </c>
      <c r="B19" s="91"/>
      <c r="C19" s="99" t="s">
        <v>222</v>
      </c>
      <c r="D19" s="99"/>
      <c r="E19" s="99"/>
      <c r="F19" s="99"/>
      <c r="G19" s="99"/>
      <c r="H19" s="99"/>
      <c r="I19" s="100"/>
      <c r="J19" s="100"/>
      <c r="K19" s="100"/>
    </row>
    <row r="20" spans="1:11" ht="39" customHeight="1" x14ac:dyDescent="0.25">
      <c r="A20" s="91"/>
      <c r="B20" s="91"/>
      <c r="C20" s="99"/>
      <c r="D20" s="99"/>
      <c r="E20" s="99"/>
      <c r="F20" s="99"/>
      <c r="G20" s="99"/>
      <c r="H20" s="99"/>
      <c r="I20" s="34">
        <f>SUM(D20:H20)</f>
        <v>0</v>
      </c>
      <c r="J20" s="36">
        <v>2.6</v>
      </c>
      <c r="K20" s="3">
        <f>PRODUCT(I20:J20)</f>
        <v>0</v>
      </c>
    </row>
    <row r="21" spans="1:11" ht="39" customHeight="1" x14ac:dyDescent="0.25">
      <c r="A21" s="91">
        <v>10</v>
      </c>
      <c r="B21" s="91"/>
      <c r="C21" s="99" t="s">
        <v>223</v>
      </c>
      <c r="D21" s="99"/>
      <c r="E21" s="99"/>
      <c r="F21" s="99"/>
      <c r="G21" s="99"/>
      <c r="H21" s="99"/>
      <c r="I21" s="90"/>
      <c r="J21" s="90"/>
      <c r="K21" s="90"/>
    </row>
    <row r="22" spans="1:11" ht="39" customHeight="1" x14ac:dyDescent="0.25">
      <c r="A22" s="91"/>
      <c r="B22" s="91"/>
      <c r="C22" s="99"/>
      <c r="D22" s="99"/>
      <c r="E22" s="99"/>
      <c r="F22" s="99"/>
      <c r="G22" s="99"/>
      <c r="H22" s="99"/>
      <c r="I22" s="34">
        <f>SUM(D22:H22)</f>
        <v>0</v>
      </c>
      <c r="J22" s="36">
        <v>1.5</v>
      </c>
      <c r="K22" s="3">
        <f>PRODUCT(I22:J22)</f>
        <v>0</v>
      </c>
    </row>
    <row r="23" spans="1:11" ht="39" customHeight="1" x14ac:dyDescent="0.25">
      <c r="A23" s="91">
        <v>11</v>
      </c>
      <c r="B23" s="91"/>
      <c r="C23" s="99" t="s">
        <v>224</v>
      </c>
      <c r="D23" s="99"/>
      <c r="E23" s="99"/>
      <c r="F23" s="99"/>
      <c r="G23" s="99"/>
      <c r="H23" s="99"/>
      <c r="I23" s="90"/>
      <c r="J23" s="90"/>
      <c r="K23" s="90"/>
    </row>
    <row r="24" spans="1:11" ht="39" customHeight="1" x14ac:dyDescent="0.25">
      <c r="A24" s="91"/>
      <c r="B24" s="91"/>
      <c r="C24" s="99"/>
      <c r="D24" s="99"/>
      <c r="E24" s="99"/>
      <c r="F24" s="99"/>
      <c r="G24" s="99"/>
      <c r="H24" s="99"/>
      <c r="I24" s="34">
        <f>SUM(D24:H24)</f>
        <v>0</v>
      </c>
      <c r="J24" s="36">
        <v>2</v>
      </c>
      <c r="K24" s="3">
        <f>PRODUCT(I24:J24)</f>
        <v>0</v>
      </c>
    </row>
    <row r="25" spans="1:11" ht="39" customHeight="1" x14ac:dyDescent="0.25">
      <c r="A25" s="91">
        <v>12</v>
      </c>
      <c r="B25" s="41"/>
      <c r="C25" s="99" t="s">
        <v>342</v>
      </c>
      <c r="D25" s="28" t="s">
        <v>14</v>
      </c>
      <c r="E25" s="28" t="s">
        <v>61</v>
      </c>
      <c r="F25" s="28" t="s">
        <v>62</v>
      </c>
      <c r="G25" s="28" t="s">
        <v>63</v>
      </c>
      <c r="H25" s="28" t="s">
        <v>64</v>
      </c>
      <c r="I25" s="151">
        <f>SUM(D26:H26,D28:H28)</f>
        <v>0</v>
      </c>
      <c r="J25" s="154">
        <v>10.91</v>
      </c>
      <c r="K25" s="146">
        <f>PRODUCT(I25:J28)</f>
        <v>0</v>
      </c>
    </row>
    <row r="26" spans="1:11" ht="39" customHeight="1" x14ac:dyDescent="0.25">
      <c r="A26" s="91"/>
      <c r="B26" s="41"/>
      <c r="C26" s="99"/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151"/>
      <c r="J26" s="154"/>
      <c r="K26" s="146"/>
    </row>
    <row r="27" spans="1:11" s="29" customFormat="1" ht="39" customHeight="1" x14ac:dyDescent="0.25">
      <c r="A27" s="91"/>
      <c r="B27" s="41"/>
      <c r="C27" s="99"/>
      <c r="D27" s="28" t="s">
        <v>65</v>
      </c>
      <c r="E27" s="28" t="s">
        <v>66</v>
      </c>
      <c r="F27" s="28" t="s">
        <v>67</v>
      </c>
      <c r="G27" s="28" t="s">
        <v>68</v>
      </c>
      <c r="H27" s="28"/>
      <c r="I27" s="151"/>
      <c r="J27" s="154"/>
      <c r="K27" s="146"/>
    </row>
    <row r="28" spans="1:11" s="29" customFormat="1" ht="39" customHeight="1" x14ac:dyDescent="0.25">
      <c r="A28" s="91"/>
      <c r="B28" s="41"/>
      <c r="C28" s="99"/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151"/>
      <c r="J28" s="154"/>
      <c r="K28" s="146"/>
    </row>
    <row r="29" spans="1:11" ht="39" customHeight="1" x14ac:dyDescent="0.25">
      <c r="A29" s="91">
        <v>13</v>
      </c>
      <c r="B29" s="91"/>
      <c r="C29" s="139" t="s">
        <v>225</v>
      </c>
      <c r="D29" s="90"/>
      <c r="E29" s="90"/>
      <c r="F29" s="21" t="s">
        <v>14</v>
      </c>
      <c r="G29" s="21" t="s">
        <v>61</v>
      </c>
      <c r="H29" s="21" t="s">
        <v>69</v>
      </c>
      <c r="I29" s="155"/>
      <c r="J29" s="155"/>
      <c r="K29" s="155"/>
    </row>
    <row r="30" spans="1:11" ht="39" customHeight="1" x14ac:dyDescent="0.25">
      <c r="A30" s="91"/>
      <c r="B30" s="91"/>
      <c r="C30" s="140"/>
      <c r="D30" s="90"/>
      <c r="E30" s="90"/>
      <c r="F30" s="9">
        <v>0</v>
      </c>
      <c r="G30" s="9">
        <v>0</v>
      </c>
      <c r="H30" s="9">
        <v>0</v>
      </c>
      <c r="I30" s="42">
        <f>SUM(D30:H30)</f>
        <v>0</v>
      </c>
      <c r="J30" s="43">
        <v>3.01</v>
      </c>
      <c r="K30" s="44">
        <f>PRODUCT(I30:J30)</f>
        <v>0</v>
      </c>
    </row>
    <row r="31" spans="1:11" ht="39" customHeight="1" x14ac:dyDescent="0.25">
      <c r="A31" s="91">
        <v>14</v>
      </c>
      <c r="B31" s="91"/>
      <c r="C31" s="139" t="s">
        <v>226</v>
      </c>
      <c r="D31" s="21" t="s">
        <v>14</v>
      </c>
      <c r="E31" s="21" t="s">
        <v>67</v>
      </c>
      <c r="F31" s="21" t="s">
        <v>70</v>
      </c>
      <c r="G31" s="21" t="s">
        <v>62</v>
      </c>
      <c r="H31" s="21" t="s">
        <v>71</v>
      </c>
      <c r="I31" s="152"/>
      <c r="J31" s="152"/>
      <c r="K31" s="152"/>
    </row>
    <row r="32" spans="1:11" ht="39" customHeight="1" x14ac:dyDescent="0.25">
      <c r="A32" s="91"/>
      <c r="B32" s="91"/>
      <c r="C32" s="140"/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42">
        <f>SUM(D32:H32)</f>
        <v>0</v>
      </c>
      <c r="J32" s="43">
        <v>3.01</v>
      </c>
      <c r="K32" s="44">
        <f>PRODUCT(I32:J32)</f>
        <v>0</v>
      </c>
    </row>
    <row r="33" spans="1:11" ht="39" customHeight="1" x14ac:dyDescent="0.25">
      <c r="A33" s="91">
        <v>15</v>
      </c>
      <c r="B33" s="91"/>
      <c r="C33" s="139" t="s">
        <v>343</v>
      </c>
      <c r="D33" s="90"/>
      <c r="E33" s="90"/>
      <c r="F33" s="21" t="s">
        <v>14</v>
      </c>
      <c r="G33" s="21" t="s">
        <v>61</v>
      </c>
      <c r="H33" s="21" t="s">
        <v>69</v>
      </c>
      <c r="I33" s="152"/>
      <c r="J33" s="152"/>
      <c r="K33" s="152"/>
    </row>
    <row r="34" spans="1:11" ht="39" customHeight="1" x14ac:dyDescent="0.25">
      <c r="A34" s="91"/>
      <c r="B34" s="91"/>
      <c r="C34" s="140"/>
      <c r="D34" s="90"/>
      <c r="E34" s="90"/>
      <c r="F34" s="9">
        <v>0</v>
      </c>
      <c r="G34" s="9">
        <v>0</v>
      </c>
      <c r="H34" s="9">
        <v>0</v>
      </c>
      <c r="I34" s="42">
        <f>SUM(D34:H34)</f>
        <v>0</v>
      </c>
      <c r="J34" s="43">
        <v>4.62</v>
      </c>
      <c r="K34" s="44">
        <f>PRODUCT(I34:J34)</f>
        <v>0</v>
      </c>
    </row>
    <row r="35" spans="1:11" ht="39" customHeight="1" x14ac:dyDescent="0.25">
      <c r="A35" s="91">
        <v>16</v>
      </c>
      <c r="B35" s="91"/>
      <c r="C35" s="139" t="s">
        <v>227</v>
      </c>
      <c r="D35" s="21" t="s">
        <v>66</v>
      </c>
      <c r="E35" s="21" t="s">
        <v>72</v>
      </c>
      <c r="F35" s="21" t="s">
        <v>67</v>
      </c>
      <c r="G35" s="21" t="s">
        <v>14</v>
      </c>
      <c r="H35" s="21" t="s">
        <v>71</v>
      </c>
      <c r="I35" s="90"/>
      <c r="J35" s="90"/>
      <c r="K35" s="90"/>
    </row>
    <row r="36" spans="1:11" ht="39" customHeight="1" x14ac:dyDescent="0.25">
      <c r="A36" s="91"/>
      <c r="B36" s="91"/>
      <c r="C36" s="140"/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42">
        <f>SUM(D36:H36)</f>
        <v>0</v>
      </c>
      <c r="J36" s="36">
        <v>3.07</v>
      </c>
      <c r="K36" s="3">
        <f>PRODUCT(I36:J36)</f>
        <v>0</v>
      </c>
    </row>
    <row r="37" spans="1:11" s="29" customFormat="1" ht="27" customHeight="1" x14ac:dyDescent="0.2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50"/>
    </row>
    <row r="38" spans="1:11" s="29" customFormat="1" ht="26.25" customHeight="1" x14ac:dyDescent="0.25">
      <c r="A38" s="32" t="s">
        <v>0</v>
      </c>
      <c r="B38" s="32" t="s">
        <v>6</v>
      </c>
      <c r="C38" s="32" t="s">
        <v>1</v>
      </c>
      <c r="D38" s="33"/>
      <c r="E38" s="33"/>
      <c r="F38" s="33"/>
      <c r="G38" s="33"/>
      <c r="H38" s="33"/>
      <c r="I38" s="100" t="s">
        <v>3</v>
      </c>
      <c r="J38" s="100" t="s">
        <v>2</v>
      </c>
      <c r="K38" s="100" t="s">
        <v>4</v>
      </c>
    </row>
    <row r="39" spans="1:11" ht="48" customHeight="1" x14ac:dyDescent="0.25">
      <c r="A39" s="91">
        <v>17</v>
      </c>
      <c r="B39" s="91"/>
      <c r="C39" s="139" t="s">
        <v>228</v>
      </c>
      <c r="D39" s="108"/>
      <c r="E39" s="110"/>
      <c r="F39" s="21" t="s">
        <v>13</v>
      </c>
      <c r="G39" s="21" t="s">
        <v>14</v>
      </c>
      <c r="H39" s="21" t="s">
        <v>14</v>
      </c>
      <c r="I39" s="100"/>
      <c r="J39" s="100"/>
      <c r="K39" s="100"/>
    </row>
    <row r="40" spans="1:11" ht="39" customHeight="1" x14ac:dyDescent="0.25">
      <c r="A40" s="91"/>
      <c r="B40" s="91"/>
      <c r="C40" s="140"/>
      <c r="D40" s="111"/>
      <c r="E40" s="113"/>
      <c r="F40" s="9">
        <v>0</v>
      </c>
      <c r="G40" s="9">
        <v>0</v>
      </c>
      <c r="H40" s="9">
        <v>0</v>
      </c>
      <c r="I40" s="42">
        <f>SUM(D40:H40)</f>
        <v>0</v>
      </c>
      <c r="J40" s="36">
        <v>3.25</v>
      </c>
      <c r="K40" s="3">
        <f>PRODUCT(I40:J40)</f>
        <v>0</v>
      </c>
    </row>
    <row r="41" spans="1:11" ht="39" customHeight="1" x14ac:dyDescent="0.25">
      <c r="A41" s="91">
        <v>18</v>
      </c>
      <c r="B41" s="91"/>
      <c r="C41" s="99" t="s">
        <v>344</v>
      </c>
      <c r="D41" s="99"/>
      <c r="E41" s="99"/>
      <c r="F41" s="99"/>
      <c r="G41" s="99"/>
      <c r="H41" s="99"/>
      <c r="I41" s="90"/>
      <c r="J41" s="90"/>
      <c r="K41" s="90"/>
    </row>
    <row r="42" spans="1:11" ht="39" customHeight="1" x14ac:dyDescent="0.25">
      <c r="A42" s="91"/>
      <c r="B42" s="91"/>
      <c r="C42" s="99"/>
      <c r="D42" s="99"/>
      <c r="E42" s="99"/>
      <c r="F42" s="99"/>
      <c r="G42" s="99"/>
      <c r="H42" s="99"/>
      <c r="I42" s="34">
        <f>SUM(D42:H42)</f>
        <v>0</v>
      </c>
      <c r="J42" s="36">
        <v>3.81</v>
      </c>
      <c r="K42" s="3">
        <f>PRODUCT(I42:J42)</f>
        <v>0</v>
      </c>
    </row>
    <row r="43" spans="1:11" ht="39" customHeight="1" x14ac:dyDescent="0.25">
      <c r="A43" s="91">
        <v>19</v>
      </c>
      <c r="B43" s="91"/>
      <c r="C43" s="139" t="s">
        <v>229</v>
      </c>
      <c r="D43" s="90"/>
      <c r="E43" s="92" t="s">
        <v>71</v>
      </c>
      <c r="F43" s="92"/>
      <c r="G43" s="92" t="s">
        <v>14</v>
      </c>
      <c r="H43" s="92"/>
      <c r="I43" s="90"/>
      <c r="J43" s="90"/>
      <c r="K43" s="90"/>
    </row>
    <row r="44" spans="1:11" ht="39" customHeight="1" x14ac:dyDescent="0.25">
      <c r="A44" s="91"/>
      <c r="B44" s="91"/>
      <c r="C44" s="140"/>
      <c r="D44" s="90"/>
      <c r="E44" s="98">
        <v>0</v>
      </c>
      <c r="F44" s="98"/>
      <c r="G44" s="98">
        <v>0</v>
      </c>
      <c r="H44" s="98"/>
      <c r="I44" s="42">
        <f>SUM(D44:H44)</f>
        <v>0</v>
      </c>
      <c r="J44" s="36">
        <v>5.65</v>
      </c>
      <c r="K44" s="3">
        <f>PRODUCT(I44:J44)</f>
        <v>0</v>
      </c>
    </row>
    <row r="45" spans="1:11" ht="39" customHeight="1" x14ac:dyDescent="0.25">
      <c r="A45" s="91">
        <v>20</v>
      </c>
      <c r="B45" s="91"/>
      <c r="C45" s="139" t="s">
        <v>230</v>
      </c>
      <c r="D45" s="90"/>
      <c r="E45" s="92" t="s">
        <v>73</v>
      </c>
      <c r="F45" s="92"/>
      <c r="G45" s="92" t="s">
        <v>14</v>
      </c>
      <c r="H45" s="92"/>
      <c r="I45" s="90"/>
      <c r="J45" s="90"/>
      <c r="K45" s="90"/>
    </row>
    <row r="46" spans="1:11" ht="39" customHeight="1" x14ac:dyDescent="0.25">
      <c r="A46" s="91"/>
      <c r="B46" s="91"/>
      <c r="C46" s="140"/>
      <c r="D46" s="90"/>
      <c r="E46" s="98">
        <v>0</v>
      </c>
      <c r="F46" s="98"/>
      <c r="G46" s="98">
        <v>0</v>
      </c>
      <c r="H46" s="98"/>
      <c r="I46" s="42">
        <f>SUM(D46:H46)</f>
        <v>0</v>
      </c>
      <c r="J46" s="43">
        <v>3.38</v>
      </c>
      <c r="K46" s="44">
        <f>PRODUCT(I46:J46)</f>
        <v>0</v>
      </c>
    </row>
    <row r="47" spans="1:11" ht="39" customHeight="1" x14ac:dyDescent="0.25">
      <c r="A47" s="91">
        <v>21</v>
      </c>
      <c r="B47" s="91"/>
      <c r="C47" s="139" t="s">
        <v>231</v>
      </c>
      <c r="D47" s="90"/>
      <c r="E47" s="92" t="s">
        <v>73</v>
      </c>
      <c r="F47" s="92"/>
      <c r="G47" s="92" t="s">
        <v>14</v>
      </c>
      <c r="H47" s="92"/>
      <c r="I47" s="152"/>
      <c r="J47" s="152"/>
      <c r="K47" s="152"/>
    </row>
    <row r="48" spans="1:11" ht="39" customHeight="1" x14ac:dyDescent="0.25">
      <c r="A48" s="91"/>
      <c r="B48" s="91"/>
      <c r="C48" s="140"/>
      <c r="D48" s="90"/>
      <c r="E48" s="98">
        <v>0</v>
      </c>
      <c r="F48" s="98"/>
      <c r="G48" s="98">
        <v>0</v>
      </c>
      <c r="H48" s="98"/>
      <c r="I48" s="42">
        <f>SUM(D48:H48)</f>
        <v>0</v>
      </c>
      <c r="J48" s="43">
        <v>2.91</v>
      </c>
      <c r="K48" s="44">
        <f>PRODUCT(I48:J48)</f>
        <v>0</v>
      </c>
    </row>
    <row r="49" spans="1:11" ht="39" customHeight="1" x14ac:dyDescent="0.25">
      <c r="A49" s="91">
        <v>22</v>
      </c>
      <c r="B49" s="91"/>
      <c r="C49" s="99" t="s">
        <v>232</v>
      </c>
      <c r="D49" s="99"/>
      <c r="E49" s="99"/>
      <c r="F49" s="99"/>
      <c r="G49" s="99"/>
      <c r="H49" s="99"/>
      <c r="I49" s="90"/>
      <c r="J49" s="90"/>
      <c r="K49" s="90"/>
    </row>
    <row r="50" spans="1:11" ht="39" customHeight="1" x14ac:dyDescent="0.25">
      <c r="A50" s="91"/>
      <c r="B50" s="91"/>
      <c r="C50" s="99"/>
      <c r="D50" s="99"/>
      <c r="E50" s="99"/>
      <c r="F50" s="99"/>
      <c r="G50" s="99"/>
      <c r="H50" s="99"/>
      <c r="I50" s="34">
        <f>SUM(D50:H50)</f>
        <v>0</v>
      </c>
      <c r="J50" s="36">
        <v>1.67</v>
      </c>
      <c r="K50" s="3">
        <f>PRODUCT(I50:J50)</f>
        <v>0</v>
      </c>
    </row>
    <row r="51" spans="1:11" ht="39" customHeight="1" x14ac:dyDescent="0.25">
      <c r="A51" s="91">
        <v>23</v>
      </c>
      <c r="B51" s="91"/>
      <c r="C51" s="99" t="s">
        <v>233</v>
      </c>
      <c r="D51" s="99"/>
      <c r="E51" s="99"/>
      <c r="F51" s="99"/>
      <c r="G51" s="99"/>
      <c r="H51" s="99"/>
      <c r="I51" s="90"/>
      <c r="J51" s="90"/>
      <c r="K51" s="90"/>
    </row>
    <row r="52" spans="1:11" ht="39" customHeight="1" x14ac:dyDescent="0.25">
      <c r="A52" s="91"/>
      <c r="B52" s="91"/>
      <c r="C52" s="99"/>
      <c r="D52" s="99"/>
      <c r="E52" s="99"/>
      <c r="F52" s="99"/>
      <c r="G52" s="99"/>
      <c r="H52" s="99"/>
      <c r="I52" s="34">
        <f>SUM(D52:H52)</f>
        <v>0</v>
      </c>
      <c r="J52" s="36">
        <v>2.93</v>
      </c>
      <c r="K52" s="3">
        <f>PRODUCT(I52:J52)</f>
        <v>0</v>
      </c>
    </row>
    <row r="53" spans="1:11" ht="39" customHeight="1" x14ac:dyDescent="0.25">
      <c r="A53" s="91">
        <v>24</v>
      </c>
      <c r="B53" s="91"/>
      <c r="C53" s="99" t="s">
        <v>234</v>
      </c>
      <c r="D53" s="99"/>
      <c r="E53" s="99"/>
      <c r="F53" s="99"/>
      <c r="G53" s="99"/>
      <c r="H53" s="99"/>
      <c r="I53" s="90"/>
      <c r="J53" s="90"/>
      <c r="K53" s="90"/>
    </row>
    <row r="54" spans="1:11" ht="39" customHeight="1" x14ac:dyDescent="0.25">
      <c r="A54" s="91"/>
      <c r="B54" s="91"/>
      <c r="C54" s="99"/>
      <c r="D54" s="99"/>
      <c r="E54" s="99"/>
      <c r="F54" s="99"/>
      <c r="G54" s="99"/>
      <c r="H54" s="99"/>
      <c r="I54" s="34">
        <f>SUM(D54:H54)</f>
        <v>0</v>
      </c>
      <c r="J54" s="36">
        <v>2.93</v>
      </c>
      <c r="K54" s="3">
        <f>PRODUCT(I54:J54)</f>
        <v>0</v>
      </c>
    </row>
    <row r="55" spans="1:11" ht="39" customHeight="1" x14ac:dyDescent="0.25">
      <c r="A55" s="91">
        <v>25</v>
      </c>
      <c r="B55" s="91"/>
      <c r="C55" s="99" t="s">
        <v>235</v>
      </c>
      <c r="D55" s="99"/>
      <c r="E55" s="99"/>
      <c r="F55" s="99"/>
      <c r="G55" s="99"/>
      <c r="H55" s="99"/>
      <c r="I55" s="90"/>
      <c r="J55" s="90"/>
      <c r="K55" s="90"/>
    </row>
    <row r="56" spans="1:11" ht="39" customHeight="1" x14ac:dyDescent="0.25">
      <c r="A56" s="91"/>
      <c r="B56" s="91"/>
      <c r="C56" s="99"/>
      <c r="D56" s="99"/>
      <c r="E56" s="99"/>
      <c r="F56" s="99"/>
      <c r="G56" s="99"/>
      <c r="H56" s="99"/>
      <c r="I56" s="34">
        <f>SUM(D56:H56)</f>
        <v>0</v>
      </c>
      <c r="J56" s="36">
        <v>1.89</v>
      </c>
      <c r="K56" s="3">
        <f>PRODUCT(I56:J56)</f>
        <v>0</v>
      </c>
    </row>
    <row r="57" spans="1:11" s="29" customFormat="1" ht="19.5" customHeight="1" x14ac:dyDescent="0.2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50"/>
    </row>
    <row r="58" spans="1:11" s="29" customFormat="1" ht="26.25" customHeight="1" x14ac:dyDescent="0.25">
      <c r="A58" s="32" t="s">
        <v>0</v>
      </c>
      <c r="B58" s="32" t="s">
        <v>6</v>
      </c>
      <c r="C58" s="32" t="s">
        <v>1</v>
      </c>
      <c r="D58" s="33"/>
      <c r="E58" s="33"/>
      <c r="F58" s="33"/>
      <c r="G58" s="33"/>
      <c r="H58" s="33"/>
      <c r="I58" s="100" t="s">
        <v>3</v>
      </c>
      <c r="J58" s="100" t="s">
        <v>2</v>
      </c>
      <c r="K58" s="100" t="s">
        <v>4</v>
      </c>
    </row>
    <row r="59" spans="1:11" ht="39" customHeight="1" x14ac:dyDescent="0.25">
      <c r="A59" s="91">
        <v>26</v>
      </c>
      <c r="B59" s="91"/>
      <c r="C59" s="99" t="s">
        <v>236</v>
      </c>
      <c r="D59" s="99"/>
      <c r="E59" s="99"/>
      <c r="F59" s="99"/>
      <c r="G59" s="99"/>
      <c r="H59" s="99"/>
      <c r="I59" s="100"/>
      <c r="J59" s="100"/>
      <c r="K59" s="100"/>
    </row>
    <row r="60" spans="1:11" ht="39" customHeight="1" x14ac:dyDescent="0.25">
      <c r="A60" s="91"/>
      <c r="B60" s="91"/>
      <c r="C60" s="99"/>
      <c r="D60" s="99"/>
      <c r="E60" s="99"/>
      <c r="F60" s="99"/>
      <c r="G60" s="99"/>
      <c r="H60" s="99"/>
      <c r="I60" s="34">
        <f>SUM(D60:H60)</f>
        <v>0</v>
      </c>
      <c r="J60" s="36">
        <v>3</v>
      </c>
      <c r="K60" s="3">
        <f>PRODUCT(I60:J60)</f>
        <v>0</v>
      </c>
    </row>
    <row r="61" spans="1:11" ht="39" customHeight="1" x14ac:dyDescent="0.25">
      <c r="A61" s="91">
        <v>27</v>
      </c>
      <c r="B61" s="91"/>
      <c r="C61" s="99" t="s">
        <v>237</v>
      </c>
      <c r="D61" s="99"/>
      <c r="E61" s="99"/>
      <c r="F61" s="99"/>
      <c r="G61" s="99"/>
      <c r="H61" s="99"/>
      <c r="I61" s="90"/>
      <c r="J61" s="90"/>
      <c r="K61" s="90"/>
    </row>
    <row r="62" spans="1:11" ht="39" customHeight="1" x14ac:dyDescent="0.25">
      <c r="A62" s="91"/>
      <c r="B62" s="91"/>
      <c r="C62" s="99"/>
      <c r="D62" s="99"/>
      <c r="E62" s="99"/>
      <c r="F62" s="99"/>
      <c r="G62" s="99"/>
      <c r="H62" s="99"/>
      <c r="I62" s="34">
        <f>SUM(D62:H62)</f>
        <v>0</v>
      </c>
      <c r="J62" s="36">
        <v>4.7300000000000004</v>
      </c>
      <c r="K62" s="3">
        <f>PRODUCT(I62:J62)</f>
        <v>0</v>
      </c>
    </row>
    <row r="63" spans="1:11" ht="39" customHeight="1" x14ac:dyDescent="0.25">
      <c r="A63" s="91">
        <v>28</v>
      </c>
      <c r="B63" s="91"/>
      <c r="C63" s="99" t="s">
        <v>238</v>
      </c>
      <c r="D63" s="99"/>
      <c r="E63" s="99"/>
      <c r="F63" s="99"/>
      <c r="G63" s="99"/>
      <c r="H63" s="99"/>
      <c r="I63" s="90"/>
      <c r="J63" s="90"/>
      <c r="K63" s="90"/>
    </row>
    <row r="64" spans="1:11" ht="39" customHeight="1" x14ac:dyDescent="0.25">
      <c r="A64" s="91"/>
      <c r="B64" s="91"/>
      <c r="C64" s="99"/>
      <c r="D64" s="99"/>
      <c r="E64" s="99"/>
      <c r="F64" s="99"/>
      <c r="G64" s="99"/>
      <c r="H64" s="99"/>
      <c r="I64" s="34">
        <f>SUM(D64:H64)</f>
        <v>0</v>
      </c>
      <c r="J64" s="36">
        <v>4</v>
      </c>
      <c r="K64" s="3">
        <f>PRODUCT(I64:J64)</f>
        <v>0</v>
      </c>
    </row>
    <row r="65" spans="1:11" ht="46.5" customHeight="1" x14ac:dyDescent="0.25">
      <c r="A65" s="91">
        <v>29</v>
      </c>
      <c r="B65" s="91"/>
      <c r="C65" s="139" t="s">
        <v>239</v>
      </c>
      <c r="D65" s="90"/>
      <c r="E65" s="92" t="s">
        <v>71</v>
      </c>
      <c r="F65" s="92"/>
      <c r="G65" s="92" t="s">
        <v>14</v>
      </c>
      <c r="H65" s="92"/>
      <c r="I65" s="90"/>
      <c r="J65" s="90"/>
      <c r="K65" s="90"/>
    </row>
    <row r="66" spans="1:11" ht="39" customHeight="1" x14ac:dyDescent="0.25">
      <c r="A66" s="91"/>
      <c r="B66" s="91"/>
      <c r="C66" s="140"/>
      <c r="D66" s="90"/>
      <c r="E66" s="98">
        <v>0</v>
      </c>
      <c r="F66" s="98"/>
      <c r="G66" s="98">
        <v>0</v>
      </c>
      <c r="H66" s="98"/>
      <c r="I66" s="42">
        <f>SUM(D66:H66)</f>
        <v>0</v>
      </c>
      <c r="J66" s="36">
        <v>14.83</v>
      </c>
      <c r="K66" s="3">
        <f>PRODUCT(I66:J66)</f>
        <v>0</v>
      </c>
    </row>
    <row r="67" spans="1:11" ht="39" customHeight="1" x14ac:dyDescent="0.25">
      <c r="A67" s="91">
        <v>30</v>
      </c>
      <c r="B67" s="91"/>
      <c r="C67" s="99" t="s">
        <v>240</v>
      </c>
      <c r="D67" s="99"/>
      <c r="E67" s="99"/>
      <c r="F67" s="99"/>
      <c r="G67" s="99"/>
      <c r="H67" s="99"/>
      <c r="I67" s="90"/>
      <c r="J67" s="90"/>
      <c r="K67" s="90"/>
    </row>
    <row r="68" spans="1:11" ht="39" customHeight="1" x14ac:dyDescent="0.25">
      <c r="A68" s="91"/>
      <c r="B68" s="91"/>
      <c r="C68" s="99"/>
      <c r="D68" s="99"/>
      <c r="E68" s="99"/>
      <c r="F68" s="99"/>
      <c r="G68" s="99"/>
      <c r="H68" s="99"/>
      <c r="I68" s="34">
        <f>SUM(D68:H68)</f>
        <v>0</v>
      </c>
      <c r="J68" s="36">
        <v>11.27</v>
      </c>
      <c r="K68" s="3">
        <f>PRODUCT(I68:J68)</f>
        <v>0</v>
      </c>
    </row>
    <row r="69" spans="1:11" ht="39" customHeight="1" x14ac:dyDescent="0.25">
      <c r="A69" s="91">
        <v>31</v>
      </c>
      <c r="B69" s="91"/>
      <c r="C69" s="99" t="s">
        <v>241</v>
      </c>
      <c r="D69" s="99"/>
      <c r="E69" s="99"/>
      <c r="F69" s="99"/>
      <c r="G69" s="99"/>
      <c r="H69" s="99"/>
      <c r="I69" s="90"/>
      <c r="J69" s="90"/>
      <c r="K69" s="90"/>
    </row>
    <row r="70" spans="1:11" ht="39" customHeight="1" x14ac:dyDescent="0.25">
      <c r="A70" s="91"/>
      <c r="B70" s="91"/>
      <c r="C70" s="99"/>
      <c r="D70" s="99"/>
      <c r="E70" s="99"/>
      <c r="F70" s="99"/>
      <c r="G70" s="99"/>
      <c r="H70" s="99"/>
      <c r="I70" s="34">
        <f>SUM(D70:H70)</f>
        <v>0</v>
      </c>
      <c r="J70" s="36">
        <v>10.84</v>
      </c>
      <c r="K70" s="3">
        <f>PRODUCT(I70:J70)</f>
        <v>0</v>
      </c>
    </row>
    <row r="71" spans="1:11" ht="39" customHeight="1" x14ac:dyDescent="0.25">
      <c r="A71" s="91">
        <v>32</v>
      </c>
      <c r="B71" s="91"/>
      <c r="C71" s="99" t="s">
        <v>345</v>
      </c>
      <c r="D71" s="99"/>
      <c r="E71" s="99"/>
      <c r="F71" s="99"/>
      <c r="G71" s="99"/>
      <c r="H71" s="99"/>
      <c r="I71" s="105"/>
      <c r="J71" s="106"/>
      <c r="K71" s="107"/>
    </row>
    <row r="72" spans="1:11" ht="39" customHeight="1" x14ac:dyDescent="0.25">
      <c r="A72" s="91"/>
      <c r="B72" s="91"/>
      <c r="C72" s="99"/>
      <c r="D72" s="99"/>
      <c r="E72" s="99"/>
      <c r="F72" s="99"/>
      <c r="G72" s="99"/>
      <c r="H72" s="99"/>
      <c r="I72" s="34">
        <f>SUM(D72:H72)</f>
        <v>0</v>
      </c>
      <c r="J72" s="36">
        <v>10.69</v>
      </c>
      <c r="K72" s="3">
        <f>PRODUCT(I72:J72)</f>
        <v>0</v>
      </c>
    </row>
    <row r="73" spans="1:11" ht="39" customHeight="1" x14ac:dyDescent="0.25">
      <c r="A73" s="91">
        <v>33</v>
      </c>
      <c r="B73" s="91"/>
      <c r="C73" s="99" t="s">
        <v>242</v>
      </c>
      <c r="D73" s="99"/>
      <c r="E73" s="99"/>
      <c r="F73" s="99"/>
      <c r="G73" s="99"/>
      <c r="H73" s="99"/>
      <c r="I73" s="90"/>
      <c r="J73" s="90"/>
      <c r="K73" s="90"/>
    </row>
    <row r="74" spans="1:11" ht="39" customHeight="1" x14ac:dyDescent="0.25">
      <c r="A74" s="91"/>
      <c r="B74" s="91"/>
      <c r="C74" s="99"/>
      <c r="D74" s="99"/>
      <c r="E74" s="99"/>
      <c r="F74" s="99"/>
      <c r="G74" s="99"/>
      <c r="H74" s="99"/>
      <c r="I74" s="34">
        <f>SUM(D74:H74)</f>
        <v>0</v>
      </c>
      <c r="J74" s="36">
        <v>12.79</v>
      </c>
      <c r="K74" s="3">
        <f>PRODUCT(I74:J74)</f>
        <v>0</v>
      </c>
    </row>
    <row r="75" spans="1:11" s="50" customFormat="1" ht="39" customHeight="1" x14ac:dyDescent="0.25">
      <c r="A75" s="114">
        <v>34</v>
      </c>
      <c r="B75" s="114"/>
      <c r="C75" s="139" t="s">
        <v>346</v>
      </c>
      <c r="D75" s="20" t="s">
        <v>358</v>
      </c>
      <c r="E75" s="20" t="s">
        <v>359</v>
      </c>
      <c r="F75" s="20" t="s">
        <v>361</v>
      </c>
      <c r="G75" s="20" t="s">
        <v>362</v>
      </c>
      <c r="H75" s="20" t="s">
        <v>364</v>
      </c>
      <c r="I75" s="90"/>
      <c r="J75" s="90"/>
      <c r="K75" s="90"/>
    </row>
    <row r="76" spans="1:11" s="50" customFormat="1" ht="39" customHeight="1" x14ac:dyDescent="0.25">
      <c r="A76" s="136"/>
      <c r="B76" s="136"/>
      <c r="C76" s="153"/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70">
        <f>SUM(D76:H76)</f>
        <v>0</v>
      </c>
      <c r="J76" s="72">
        <v>9.5</v>
      </c>
      <c r="K76" s="71">
        <f>PRODUCT(I76:J76)</f>
        <v>0</v>
      </c>
    </row>
    <row r="77" spans="1:11" ht="39" customHeight="1" x14ac:dyDescent="0.25">
      <c r="A77" s="136"/>
      <c r="B77" s="136"/>
      <c r="C77" s="153"/>
      <c r="D77" s="20" t="s">
        <v>13</v>
      </c>
      <c r="E77" s="105"/>
      <c r="F77" s="106"/>
      <c r="G77" s="106"/>
      <c r="H77" s="106"/>
      <c r="I77" s="106"/>
      <c r="J77" s="106"/>
      <c r="K77" s="106"/>
    </row>
    <row r="78" spans="1:11" ht="39" customHeight="1" x14ac:dyDescent="0.25">
      <c r="A78" s="115"/>
      <c r="B78" s="115"/>
      <c r="C78" s="140"/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34">
        <f>SUM(D78:H78)</f>
        <v>0</v>
      </c>
      <c r="J78" s="36">
        <v>9.5</v>
      </c>
      <c r="K78" s="3">
        <f>PRODUCT(I78:J78)</f>
        <v>0</v>
      </c>
    </row>
    <row r="79" spans="1:11" s="29" customFormat="1" ht="17.25" customHeight="1" x14ac:dyDescent="0.2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50"/>
    </row>
    <row r="80" spans="1:11" s="29" customFormat="1" ht="26.25" customHeight="1" x14ac:dyDescent="0.25">
      <c r="A80" s="32" t="s">
        <v>0</v>
      </c>
      <c r="B80" s="32" t="s">
        <v>6</v>
      </c>
      <c r="C80" s="32" t="s">
        <v>1</v>
      </c>
      <c r="D80" s="33"/>
      <c r="E80" s="33"/>
      <c r="F80" s="33"/>
      <c r="G80" s="33"/>
      <c r="H80" s="33"/>
      <c r="I80" s="100" t="s">
        <v>3</v>
      </c>
      <c r="J80" s="100" t="s">
        <v>2</v>
      </c>
      <c r="K80" s="100" t="s">
        <v>4</v>
      </c>
    </row>
    <row r="81" spans="1:11" ht="39" customHeight="1" x14ac:dyDescent="0.25">
      <c r="A81" s="114">
        <v>35</v>
      </c>
      <c r="B81" s="114"/>
      <c r="C81" s="139" t="s">
        <v>347</v>
      </c>
      <c r="D81" s="20" t="s">
        <v>358</v>
      </c>
      <c r="E81" s="20" t="s">
        <v>359</v>
      </c>
      <c r="F81" s="20" t="s">
        <v>360</v>
      </c>
      <c r="G81" s="20" t="s">
        <v>361</v>
      </c>
      <c r="H81" s="20" t="s">
        <v>362</v>
      </c>
      <c r="I81" s="100"/>
      <c r="J81" s="100"/>
      <c r="K81" s="100"/>
    </row>
    <row r="82" spans="1:11" ht="39" customHeight="1" x14ac:dyDescent="0.25">
      <c r="A82" s="136"/>
      <c r="B82" s="136"/>
      <c r="C82" s="153"/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34">
        <f>SUM(D82:H82)</f>
        <v>0</v>
      </c>
      <c r="J82" s="36">
        <v>5.34</v>
      </c>
      <c r="K82" s="3">
        <f>PRODUCT(I82:J82)</f>
        <v>0</v>
      </c>
    </row>
    <row r="83" spans="1:11" s="50" customFormat="1" ht="39" customHeight="1" x14ac:dyDescent="0.25">
      <c r="A83" s="136"/>
      <c r="B83" s="136"/>
      <c r="C83" s="153"/>
      <c r="D83" s="20" t="s">
        <v>363</v>
      </c>
      <c r="E83" s="20" t="s">
        <v>364</v>
      </c>
      <c r="F83" s="105"/>
      <c r="G83" s="106"/>
      <c r="H83" s="106"/>
      <c r="I83" s="106"/>
      <c r="J83" s="106"/>
      <c r="K83" s="106"/>
    </row>
    <row r="84" spans="1:11" s="50" customFormat="1" ht="39" customHeight="1" x14ac:dyDescent="0.25">
      <c r="A84" s="115"/>
      <c r="B84" s="115"/>
      <c r="C84" s="140"/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70">
        <f>SUM(D84:H84)</f>
        <v>0</v>
      </c>
      <c r="J84" s="72">
        <v>5.34</v>
      </c>
      <c r="K84" s="71">
        <f>PRODUCT(I84:J84)</f>
        <v>0</v>
      </c>
    </row>
    <row r="85" spans="1:11" ht="39" customHeight="1" x14ac:dyDescent="0.25">
      <c r="A85" s="91">
        <v>36</v>
      </c>
      <c r="B85" s="91"/>
      <c r="C85" s="20" t="s">
        <v>348</v>
      </c>
      <c r="D85" s="90"/>
      <c r="E85" s="20" t="s">
        <v>67</v>
      </c>
      <c r="F85" s="20" t="s">
        <v>14</v>
      </c>
      <c r="G85" s="20" t="s">
        <v>61</v>
      </c>
      <c r="H85" s="20" t="s">
        <v>74</v>
      </c>
      <c r="I85" s="90"/>
      <c r="J85" s="90"/>
      <c r="K85" s="90"/>
    </row>
    <row r="86" spans="1:11" ht="39" customHeight="1" x14ac:dyDescent="0.25">
      <c r="A86" s="91"/>
      <c r="B86" s="91"/>
      <c r="C86" s="12" t="s">
        <v>15</v>
      </c>
      <c r="D86" s="90"/>
      <c r="E86" s="9">
        <v>0</v>
      </c>
      <c r="F86" s="9">
        <v>0</v>
      </c>
      <c r="G86" s="9">
        <v>0</v>
      </c>
      <c r="H86" s="9">
        <v>0</v>
      </c>
      <c r="I86" s="42">
        <f>SUM(D86:H86)</f>
        <v>0</v>
      </c>
      <c r="J86" s="36">
        <v>6.71</v>
      </c>
      <c r="K86" s="3">
        <f>PRODUCT(I86:J86)</f>
        <v>0</v>
      </c>
    </row>
    <row r="87" spans="1:11" ht="39" customHeight="1" x14ac:dyDescent="0.25">
      <c r="A87" s="91">
        <v>37</v>
      </c>
      <c r="B87" s="91"/>
      <c r="C87" s="99" t="s">
        <v>349</v>
      </c>
      <c r="D87" s="99"/>
      <c r="E87" s="99"/>
      <c r="F87" s="99"/>
      <c r="G87" s="99"/>
      <c r="H87" s="99"/>
      <c r="I87" s="90"/>
      <c r="J87" s="90"/>
      <c r="K87" s="90"/>
    </row>
    <row r="88" spans="1:11" ht="39" customHeight="1" x14ac:dyDescent="0.25">
      <c r="A88" s="91"/>
      <c r="B88" s="91"/>
      <c r="C88" s="99"/>
      <c r="D88" s="99"/>
      <c r="E88" s="99"/>
      <c r="F88" s="99"/>
      <c r="G88" s="99"/>
      <c r="H88" s="99"/>
      <c r="I88" s="34">
        <f>SUM(D88:H88)</f>
        <v>0</v>
      </c>
      <c r="J88" s="36">
        <v>8.61</v>
      </c>
      <c r="K88" s="3">
        <f>PRODUCT(I88:J88)</f>
        <v>0</v>
      </c>
    </row>
    <row r="89" spans="1:11" ht="39" customHeight="1" x14ac:dyDescent="0.25">
      <c r="A89" s="91">
        <v>38</v>
      </c>
      <c r="B89" s="91"/>
      <c r="C89" s="99" t="s">
        <v>350</v>
      </c>
      <c r="D89" s="99"/>
      <c r="E89" s="99"/>
      <c r="F89" s="99"/>
      <c r="G89" s="99"/>
      <c r="H89" s="99"/>
      <c r="I89" s="90"/>
      <c r="J89" s="90"/>
      <c r="K89" s="90"/>
    </row>
    <row r="90" spans="1:11" ht="39" customHeight="1" x14ac:dyDescent="0.25">
      <c r="A90" s="91"/>
      <c r="B90" s="91"/>
      <c r="C90" s="99"/>
      <c r="D90" s="99"/>
      <c r="E90" s="99"/>
      <c r="F90" s="99"/>
      <c r="G90" s="99"/>
      <c r="H90" s="99"/>
      <c r="I90" s="34">
        <f>SUM(D90:H90)</f>
        <v>0</v>
      </c>
      <c r="J90" s="36">
        <v>10.32</v>
      </c>
      <c r="K90" s="3">
        <f>PRODUCT(I90:J90)</f>
        <v>0</v>
      </c>
    </row>
    <row r="91" spans="1:11" ht="39" customHeight="1" x14ac:dyDescent="0.25">
      <c r="A91" s="91">
        <v>39</v>
      </c>
      <c r="B91" s="91"/>
      <c r="C91" s="99" t="s">
        <v>352</v>
      </c>
      <c r="D91" s="99"/>
      <c r="E91" s="99"/>
      <c r="F91" s="99"/>
      <c r="G91" s="99"/>
      <c r="H91" s="99"/>
      <c r="I91" s="90"/>
      <c r="J91" s="90"/>
      <c r="K91" s="90"/>
    </row>
    <row r="92" spans="1:11" ht="39" customHeight="1" x14ac:dyDescent="0.25">
      <c r="A92" s="91"/>
      <c r="B92" s="91"/>
      <c r="C92" s="99"/>
      <c r="D92" s="99"/>
      <c r="E92" s="99"/>
      <c r="F92" s="99"/>
      <c r="G92" s="99"/>
      <c r="H92" s="99"/>
      <c r="I92" s="34">
        <f>SUM(D92:H92)</f>
        <v>0</v>
      </c>
      <c r="J92" s="36">
        <v>7.12</v>
      </c>
      <c r="K92" s="3">
        <f>PRODUCT(I92:J92)</f>
        <v>0</v>
      </c>
    </row>
    <row r="93" spans="1:11" ht="39" customHeight="1" x14ac:dyDescent="0.25">
      <c r="A93" s="91">
        <v>40</v>
      </c>
      <c r="B93" s="91"/>
      <c r="C93" s="99" t="s">
        <v>351</v>
      </c>
      <c r="D93" s="99"/>
      <c r="E93" s="99"/>
      <c r="F93" s="99"/>
      <c r="G93" s="99"/>
      <c r="H93" s="99"/>
      <c r="I93" s="90"/>
      <c r="J93" s="90"/>
      <c r="K93" s="90"/>
    </row>
    <row r="94" spans="1:11" ht="39" customHeight="1" x14ac:dyDescent="0.25">
      <c r="A94" s="91"/>
      <c r="B94" s="91"/>
      <c r="C94" s="99"/>
      <c r="D94" s="99"/>
      <c r="E94" s="99"/>
      <c r="F94" s="99"/>
      <c r="G94" s="99"/>
      <c r="H94" s="99"/>
      <c r="I94" s="34">
        <f>SUM(D94:H94)</f>
        <v>0</v>
      </c>
      <c r="J94" s="36">
        <v>3.95</v>
      </c>
      <c r="K94" s="3">
        <f>PRODUCT(I94:J94)</f>
        <v>0</v>
      </c>
    </row>
    <row r="95" spans="1:11" s="30" customFormat="1" ht="39" customHeight="1" x14ac:dyDescent="0.25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</row>
    <row r="96" spans="1:11" ht="39" customHeight="1" x14ac:dyDescent="0.25">
      <c r="A96" s="8"/>
      <c r="B96" s="8"/>
      <c r="C96" s="89" t="s">
        <v>5</v>
      </c>
      <c r="D96" s="89"/>
      <c r="E96" s="89"/>
      <c r="F96" s="89"/>
      <c r="G96" s="89"/>
      <c r="H96" s="89"/>
      <c r="I96" s="14">
        <f>SUM(I3:I94)</f>
        <v>0</v>
      </c>
      <c r="J96" s="7"/>
      <c r="K96" s="57">
        <f>SUM(K3:K94)</f>
        <v>0</v>
      </c>
    </row>
    <row r="97" spans="7:7" ht="39" customHeight="1" x14ac:dyDescent="0.25">
      <c r="G97"/>
    </row>
  </sheetData>
  <mergeCells count="201">
    <mergeCell ref="B75:B78"/>
    <mergeCell ref="C75:C78"/>
    <mergeCell ref="E77:K77"/>
    <mergeCell ref="F83:K83"/>
    <mergeCell ref="I10:K10"/>
    <mergeCell ref="I8:K8"/>
    <mergeCell ref="I6:K6"/>
    <mergeCell ref="I47:K47"/>
    <mergeCell ref="I45:K45"/>
    <mergeCell ref="I41:K41"/>
    <mergeCell ref="I43:K43"/>
    <mergeCell ref="I63:K63"/>
    <mergeCell ref="I61:K61"/>
    <mergeCell ref="I55:K55"/>
    <mergeCell ref="I53:K53"/>
    <mergeCell ref="I51:K51"/>
    <mergeCell ref="I49:K49"/>
    <mergeCell ref="J58:J59"/>
    <mergeCell ref="K58:K59"/>
    <mergeCell ref="I29:K29"/>
    <mergeCell ref="K25:K28"/>
    <mergeCell ref="I23:K23"/>
    <mergeCell ref="I21:K21"/>
    <mergeCell ref="I16:K16"/>
    <mergeCell ref="J25:J28"/>
    <mergeCell ref="I35:K35"/>
    <mergeCell ref="I33:K33"/>
    <mergeCell ref="I18:I19"/>
    <mergeCell ref="C96:H96"/>
    <mergeCell ref="I87:K87"/>
    <mergeCell ref="I89:K89"/>
    <mergeCell ref="I91:K91"/>
    <mergeCell ref="I93:K93"/>
    <mergeCell ref="I73:K73"/>
    <mergeCell ref="I80:I81"/>
    <mergeCell ref="J80:J81"/>
    <mergeCell ref="K80:K81"/>
    <mergeCell ref="I85:K85"/>
    <mergeCell ref="A95:K95"/>
    <mergeCell ref="B93:B94"/>
    <mergeCell ref="A87:A88"/>
    <mergeCell ref="B87:B88"/>
    <mergeCell ref="A89:A90"/>
    <mergeCell ref="B89:B90"/>
    <mergeCell ref="C93:H94"/>
    <mergeCell ref="A93:A94"/>
    <mergeCell ref="A81:A84"/>
    <mergeCell ref="B81:B84"/>
    <mergeCell ref="I65:K65"/>
    <mergeCell ref="A85:A86"/>
    <mergeCell ref="B85:B86"/>
    <mergeCell ref="A65:A66"/>
    <mergeCell ref="E66:F66"/>
    <mergeCell ref="G66:H66"/>
    <mergeCell ref="C65:C66"/>
    <mergeCell ref="A71:A72"/>
    <mergeCell ref="B71:B72"/>
    <mergeCell ref="A73:A74"/>
    <mergeCell ref="B73:B74"/>
    <mergeCell ref="A67:A68"/>
    <mergeCell ref="B67:B68"/>
    <mergeCell ref="A69:A70"/>
    <mergeCell ref="B69:B70"/>
    <mergeCell ref="A79:K79"/>
    <mergeCell ref="I71:K71"/>
    <mergeCell ref="I69:K69"/>
    <mergeCell ref="I67:K67"/>
    <mergeCell ref="C81:C84"/>
    <mergeCell ref="I75:K75"/>
    <mergeCell ref="A75:A78"/>
    <mergeCell ref="J18:J19"/>
    <mergeCell ref="K18:K19"/>
    <mergeCell ref="I38:I39"/>
    <mergeCell ref="J38:J39"/>
    <mergeCell ref="K38:K39"/>
    <mergeCell ref="I58:I59"/>
    <mergeCell ref="B65:B66"/>
    <mergeCell ref="C19:H20"/>
    <mergeCell ref="C21:H22"/>
    <mergeCell ref="C23:H24"/>
    <mergeCell ref="C25:C28"/>
    <mergeCell ref="D29:E30"/>
    <mergeCell ref="D33:E34"/>
    <mergeCell ref="C41:H42"/>
    <mergeCell ref="E43:F43"/>
    <mergeCell ref="G43:H43"/>
    <mergeCell ref="E44:F44"/>
    <mergeCell ref="G44:H44"/>
    <mergeCell ref="D43:D44"/>
    <mergeCell ref="C29:C30"/>
    <mergeCell ref="C31:C32"/>
    <mergeCell ref="I31:K31"/>
    <mergeCell ref="B29:B30"/>
    <mergeCell ref="B55:B56"/>
    <mergeCell ref="A47:A48"/>
    <mergeCell ref="B47:B48"/>
    <mergeCell ref="A49:A50"/>
    <mergeCell ref="B49:B50"/>
    <mergeCell ref="A41:A42"/>
    <mergeCell ref="B41:B42"/>
    <mergeCell ref="A51:A52"/>
    <mergeCell ref="B51:B52"/>
    <mergeCell ref="A53:A54"/>
    <mergeCell ref="B53:B54"/>
    <mergeCell ref="A45:A46"/>
    <mergeCell ref="B45:B46"/>
    <mergeCell ref="B8:B9"/>
    <mergeCell ref="A10:A11"/>
    <mergeCell ref="B10:B11"/>
    <mergeCell ref="A19:A20"/>
    <mergeCell ref="B19:B20"/>
    <mergeCell ref="A21:A22"/>
    <mergeCell ref="B21:B22"/>
    <mergeCell ref="A12:A13"/>
    <mergeCell ref="B12:B13"/>
    <mergeCell ref="A14:A15"/>
    <mergeCell ref="A23:A24"/>
    <mergeCell ref="B23:B24"/>
    <mergeCell ref="A43:A44"/>
    <mergeCell ref="B43:B44"/>
    <mergeCell ref="A31:A32"/>
    <mergeCell ref="B31:B32"/>
    <mergeCell ref="A33:A34"/>
    <mergeCell ref="B33:B34"/>
    <mergeCell ref="A25:A28"/>
    <mergeCell ref="A35:A36"/>
    <mergeCell ref="B35:B36"/>
    <mergeCell ref="A39:A40"/>
    <mergeCell ref="B39:B40"/>
    <mergeCell ref="J1:J2"/>
    <mergeCell ref="K1:K2"/>
    <mergeCell ref="A2:A3"/>
    <mergeCell ref="B2:B3"/>
    <mergeCell ref="B14:B15"/>
    <mergeCell ref="A16:A17"/>
    <mergeCell ref="B16:B17"/>
    <mergeCell ref="A6:A7"/>
    <mergeCell ref="B6:B7"/>
    <mergeCell ref="I1:I2"/>
    <mergeCell ref="C2:H3"/>
    <mergeCell ref="C4:H5"/>
    <mergeCell ref="C6:H7"/>
    <mergeCell ref="C8:H9"/>
    <mergeCell ref="C10:H11"/>
    <mergeCell ref="C12:H13"/>
    <mergeCell ref="C14:H15"/>
    <mergeCell ref="C16:H17"/>
    <mergeCell ref="A4:A5"/>
    <mergeCell ref="B4:B5"/>
    <mergeCell ref="A8:A9"/>
    <mergeCell ref="I4:K4"/>
    <mergeCell ref="I14:K14"/>
    <mergeCell ref="I12:K12"/>
    <mergeCell ref="I25:I28"/>
    <mergeCell ref="C67:H68"/>
    <mergeCell ref="C69:H70"/>
    <mergeCell ref="C71:H72"/>
    <mergeCell ref="C73:H74"/>
    <mergeCell ref="E65:F65"/>
    <mergeCell ref="G65:H65"/>
    <mergeCell ref="C33:C34"/>
    <mergeCell ref="C35:C36"/>
    <mergeCell ref="C39:C40"/>
    <mergeCell ref="A37:K37"/>
    <mergeCell ref="D39:E40"/>
    <mergeCell ref="C51:H52"/>
    <mergeCell ref="C53:H54"/>
    <mergeCell ref="E45:F45"/>
    <mergeCell ref="G45:H45"/>
    <mergeCell ref="E46:F46"/>
    <mergeCell ref="G46:H46"/>
    <mergeCell ref="D45:D46"/>
    <mergeCell ref="E47:F47"/>
    <mergeCell ref="G47:H47"/>
    <mergeCell ref="A29:A30"/>
    <mergeCell ref="C47:C48"/>
    <mergeCell ref="C45:C46"/>
    <mergeCell ref="C43:C44"/>
    <mergeCell ref="D85:D86"/>
    <mergeCell ref="C87:H88"/>
    <mergeCell ref="C89:H90"/>
    <mergeCell ref="C91:H92"/>
    <mergeCell ref="A57:K57"/>
    <mergeCell ref="E48:F48"/>
    <mergeCell ref="G48:H48"/>
    <mergeCell ref="D47:D48"/>
    <mergeCell ref="C49:H50"/>
    <mergeCell ref="C55:H56"/>
    <mergeCell ref="C59:H60"/>
    <mergeCell ref="C61:H62"/>
    <mergeCell ref="C63:H64"/>
    <mergeCell ref="D65:D66"/>
    <mergeCell ref="A91:A92"/>
    <mergeCell ref="B91:B92"/>
    <mergeCell ref="A61:A62"/>
    <mergeCell ref="B61:B62"/>
    <mergeCell ref="A63:A64"/>
    <mergeCell ref="B63:B64"/>
    <mergeCell ref="A55:A56"/>
    <mergeCell ref="A59:A60"/>
    <mergeCell ref="B59:B60"/>
  </mergeCells>
  <pageMargins left="0.39370078740157483" right="0.19685039370078741" top="0.74803149606299213" bottom="0.74803149606299213" header="0.31496062992125984" footer="0.31496062992125984"/>
  <pageSetup paperSize="9" fitToWidth="0" fitToHeight="0" orientation="portrait" verticalDpi="300" r:id="rId1"/>
  <headerFooter>
    <oddHeader xml:space="preserve">&amp;C </oddHeader>
    <oddFooter xml:space="preserve">&amp;C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topLeftCell="A4" zoomScaleNormal="100" workbookViewId="0">
      <selection activeCell="C32" sqref="C32"/>
    </sheetView>
  </sheetViews>
  <sheetFormatPr defaultColWidth="0" defaultRowHeight="15" x14ac:dyDescent="0.25"/>
  <cols>
    <col min="1" max="1" width="18.85546875" customWidth="1"/>
    <col min="2" max="2" width="74.7109375" customWidth="1"/>
    <col min="3" max="3" width="47.7109375" customWidth="1"/>
    <col min="4" max="4" width="9" hidden="1" customWidth="1"/>
    <col min="5" max="5" width="0" hidden="1" customWidth="1"/>
    <col min="6" max="16384" width="9.140625" hidden="1"/>
  </cols>
  <sheetData>
    <row r="1" spans="1:5" s="50" customFormat="1" ht="40.5" customHeight="1" x14ac:dyDescent="0.25">
      <c r="A1" s="64" t="s">
        <v>267</v>
      </c>
      <c r="B1" s="65">
        <f>Wkladki!Z206+Akcesoria!J177+halluxy!K106+Pielegnacja!K96</f>
        <v>0</v>
      </c>
      <c r="C1" s="46"/>
      <c r="D1" s="46"/>
      <c r="E1" s="46"/>
    </row>
    <row r="2" spans="1:5" s="50" customFormat="1" ht="40.5" customHeight="1" x14ac:dyDescent="0.25">
      <c r="A2" s="62" t="s">
        <v>275</v>
      </c>
      <c r="B2" s="63">
        <f>Wkladki!X206+Akcesoria!H177+halluxy!I106+Pielegnacja!I96</f>
        <v>0</v>
      </c>
      <c r="C2" s="46"/>
      <c r="D2" s="46"/>
      <c r="E2" s="46"/>
    </row>
    <row r="3" spans="1:5" s="50" customFormat="1" x14ac:dyDescent="0.25"/>
    <row r="4" spans="1:5" x14ac:dyDescent="0.25">
      <c r="A4" s="51" t="s">
        <v>276</v>
      </c>
      <c r="B4" s="50"/>
    </row>
    <row r="6" spans="1:5" x14ac:dyDescent="0.25">
      <c r="A6" s="52" t="s">
        <v>246</v>
      </c>
      <c r="B6" s="52"/>
    </row>
    <row r="7" spans="1:5" x14ac:dyDescent="0.25">
      <c r="A7" s="52" t="s">
        <v>247</v>
      </c>
      <c r="B7" s="52"/>
    </row>
    <row r="8" spans="1:5" x14ac:dyDescent="0.25">
      <c r="A8" s="52" t="s">
        <v>248</v>
      </c>
      <c r="B8" s="52"/>
    </row>
    <row r="9" spans="1:5" x14ac:dyDescent="0.25">
      <c r="A9" s="52" t="s">
        <v>249</v>
      </c>
      <c r="B9" s="52"/>
    </row>
    <row r="10" spans="1:5" x14ac:dyDescent="0.25">
      <c r="A10" s="52" t="s">
        <v>250</v>
      </c>
      <c r="B10" s="52"/>
    </row>
    <row r="11" spans="1:5" x14ac:dyDescent="0.25">
      <c r="A11" s="52" t="s">
        <v>251</v>
      </c>
      <c r="B11" s="52"/>
    </row>
    <row r="13" spans="1:5" x14ac:dyDescent="0.25">
      <c r="A13" s="51" t="s">
        <v>252</v>
      </c>
      <c r="B13" s="50"/>
    </row>
    <row r="14" spans="1:5" x14ac:dyDescent="0.25">
      <c r="A14" s="50"/>
      <c r="B14" s="50"/>
    </row>
    <row r="15" spans="1:5" x14ac:dyDescent="0.25">
      <c r="A15" s="52" t="s">
        <v>246</v>
      </c>
      <c r="B15" s="52"/>
    </row>
    <row r="16" spans="1:5" x14ac:dyDescent="0.25">
      <c r="A16" s="52" t="s">
        <v>247</v>
      </c>
      <c r="B16" s="52"/>
    </row>
    <row r="17" spans="1:5" x14ac:dyDescent="0.25">
      <c r="A17" s="52" t="s">
        <v>248</v>
      </c>
      <c r="B17" s="52"/>
    </row>
    <row r="18" spans="1:5" x14ac:dyDescent="0.25">
      <c r="A18" s="52" t="s">
        <v>249</v>
      </c>
      <c r="B18" s="52"/>
    </row>
    <row r="19" spans="1:5" x14ac:dyDescent="0.25">
      <c r="A19" s="52" t="s">
        <v>250</v>
      </c>
      <c r="B19" s="52"/>
    </row>
    <row r="21" spans="1:5" x14ac:dyDescent="0.25">
      <c r="A21" s="51" t="s">
        <v>253</v>
      </c>
      <c r="B21" s="50"/>
      <c r="C21" s="50"/>
      <c r="D21" s="50"/>
      <c r="E21" s="50"/>
    </row>
    <row r="22" spans="1:5" x14ac:dyDescent="0.25">
      <c r="A22" s="51"/>
      <c r="B22" s="50"/>
      <c r="C22" s="50"/>
      <c r="D22" s="50"/>
      <c r="E22" s="50"/>
    </row>
    <row r="23" spans="1:5" x14ac:dyDescent="0.25">
      <c r="A23" s="52" t="s">
        <v>254</v>
      </c>
      <c r="B23" s="53">
        <v>13</v>
      </c>
      <c r="C23" s="50"/>
      <c r="D23" s="50"/>
      <c r="E23" s="50"/>
    </row>
    <row r="24" spans="1:5" x14ac:dyDescent="0.25">
      <c r="A24" s="52" t="s">
        <v>255</v>
      </c>
      <c r="B24" s="53">
        <v>15</v>
      </c>
      <c r="C24" s="50"/>
      <c r="D24" s="50"/>
      <c r="E24" s="50"/>
    </row>
    <row r="25" spans="1:5" x14ac:dyDescent="0.25">
      <c r="A25" s="156" t="s">
        <v>256</v>
      </c>
      <c r="B25" s="156"/>
      <c r="C25" s="50"/>
      <c r="D25" s="50"/>
      <c r="E25" s="50"/>
    </row>
    <row r="27" spans="1:5" x14ac:dyDescent="0.25">
      <c r="A27" s="51" t="s">
        <v>257</v>
      </c>
      <c r="B27" s="50"/>
      <c r="C27" s="50"/>
      <c r="D27" s="50"/>
      <c r="E27" s="50"/>
    </row>
    <row r="28" spans="1:5" x14ac:dyDescent="0.25">
      <c r="A28" s="51"/>
      <c r="B28" s="50"/>
      <c r="C28" s="50"/>
      <c r="D28" s="50"/>
      <c r="E28" s="50"/>
    </row>
    <row r="29" spans="1:5" x14ac:dyDescent="0.25">
      <c r="A29" s="52" t="s">
        <v>258</v>
      </c>
      <c r="B29" s="54" t="s">
        <v>259</v>
      </c>
      <c r="C29" s="50"/>
      <c r="D29" s="50"/>
      <c r="E29" s="50"/>
    </row>
    <row r="30" spans="1:5" x14ac:dyDescent="0.25">
      <c r="A30" s="55" t="s">
        <v>260</v>
      </c>
      <c r="B30" s="56" t="s">
        <v>261</v>
      </c>
      <c r="C30" s="50"/>
      <c r="D30" s="50"/>
      <c r="E30" s="50"/>
    </row>
    <row r="32" spans="1:5" x14ac:dyDescent="0.25">
      <c r="A32" s="51" t="s">
        <v>262</v>
      </c>
      <c r="B32" s="50"/>
      <c r="C32" s="50"/>
      <c r="D32" s="50"/>
      <c r="E32" s="50"/>
    </row>
    <row r="33" spans="1:5" ht="68.849999999999994" customHeight="1" x14ac:dyDescent="0.25">
      <c r="A33" s="157"/>
      <c r="B33" s="158"/>
      <c r="C33" s="46"/>
      <c r="D33" s="46"/>
      <c r="E33" s="46"/>
    </row>
  </sheetData>
  <mergeCells count="2">
    <mergeCell ref="A25:B25"/>
    <mergeCell ref="A33:B3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Arkusz1</vt:lpstr>
      <vt:lpstr>OFERTA MAROL BIS Sp. z o.o.</vt:lpstr>
      <vt:lpstr>Szczegóły współpracy</vt:lpstr>
      <vt:lpstr>Wkladki</vt:lpstr>
      <vt:lpstr>Akcesoria</vt:lpstr>
      <vt:lpstr>halluxy</vt:lpstr>
      <vt:lpstr>Pielegnacja</vt:lpstr>
      <vt:lpstr>Podsumowanie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Jarek</dc:creator>
  <cp:lastModifiedBy>Kuba Olczak</cp:lastModifiedBy>
  <cp:lastPrinted>2017-10-02T18:31:11Z</cp:lastPrinted>
  <dcterms:created xsi:type="dcterms:W3CDTF">2012-10-06T19:17:18Z</dcterms:created>
  <dcterms:modified xsi:type="dcterms:W3CDTF">2018-01-03T19:46:21Z</dcterms:modified>
</cp:coreProperties>
</file>